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20"/>
  </bookViews>
  <sheets>
    <sheet name="附件1工程量清单报价单" sheetId="1" r:id="rId1"/>
    <sheet name="附件2工程量清单特征描述" sheetId="2" r:id="rId2"/>
  </sheets>
  <definedNames>
    <definedName name="_xlnm.Print_Titles" localSheetId="0">附件1工程量清单报价单!$2:$4</definedName>
    <definedName name="_xlnm.Print_Titles" localSheetId="1">附件2工程量清单特征描述!$2:$3</definedName>
  </definedNames>
  <calcPr calcId="144525" fullPrecision="0"/>
</workbook>
</file>

<file path=xl/sharedStrings.xml><?xml version="1.0" encoding="utf-8"?>
<sst xmlns="http://schemas.openxmlformats.org/spreadsheetml/2006/main" count="432" uniqueCount="168">
  <si>
    <t>附件1</t>
  </si>
  <si>
    <t>工程量清单标价表</t>
  </si>
  <si>
    <t>序号</t>
  </si>
  <si>
    <t>项目名称</t>
  </si>
  <si>
    <t>计量单位</t>
  </si>
  <si>
    <t>工程量</t>
  </si>
  <si>
    <t>金    额(元)</t>
  </si>
  <si>
    <t>最高控制价（元）</t>
  </si>
  <si>
    <t>竞价报价</t>
  </si>
  <si>
    <t>合价</t>
  </si>
  <si>
    <t xml:space="preserve">单价 </t>
  </si>
  <si>
    <t>总价</t>
  </si>
  <si>
    <t>一</t>
  </si>
  <si>
    <t>服务楼及连廊2127.65</t>
  </si>
  <si>
    <t>抹灰面油漆涂料</t>
  </si>
  <si>
    <t>m2</t>
  </si>
  <si>
    <t>石材台阶面</t>
  </si>
  <si>
    <t>石材楼地面</t>
  </si>
  <si>
    <t>铝合金门连窗</t>
  </si>
  <si>
    <t>防火门连窗</t>
  </si>
  <si>
    <t>钢质防火门</t>
  </si>
  <si>
    <t>钢木门</t>
  </si>
  <si>
    <t>带骨架幕墙</t>
  </si>
  <si>
    <t>金属面油漆</t>
  </si>
  <si>
    <t>金属（塑钢、断桥）窗</t>
  </si>
  <si>
    <t>块料楼地面</t>
  </si>
  <si>
    <t>格栅吊顶</t>
  </si>
  <si>
    <t>块料墙面</t>
  </si>
  <si>
    <t>块料踢脚线</t>
  </si>
  <si>
    <t>成品隔断</t>
  </si>
  <si>
    <t>柱面装饰</t>
  </si>
  <si>
    <t>竹屋檐</t>
  </si>
  <si>
    <t>m</t>
  </si>
  <si>
    <t>木隔断</t>
  </si>
  <si>
    <t>荷花柱头</t>
  </si>
  <si>
    <t>个</t>
  </si>
  <si>
    <t>仿竹圆柱</t>
  </si>
  <si>
    <t>石材踢脚线</t>
  </si>
  <si>
    <t>墙面装饰板</t>
  </si>
  <si>
    <t>LED显示屏</t>
  </si>
  <si>
    <t>台</t>
  </si>
  <si>
    <t>竹雕（板厚30mm 浮雕10mm）</t>
  </si>
  <si>
    <t>咖啡屋用餐墙面块料墙面</t>
  </si>
  <si>
    <t>二</t>
  </si>
  <si>
    <t xml:space="preserve">公测改造80+370 </t>
  </si>
  <si>
    <t>金属（塑钢）门</t>
  </si>
  <si>
    <t>金属百叶窗</t>
  </si>
  <si>
    <t>石材墙面</t>
  </si>
  <si>
    <t>镜面玻璃</t>
  </si>
  <si>
    <t>洗漱台</t>
  </si>
  <si>
    <t>烟道、通风道</t>
  </si>
  <si>
    <t>卫生纸盒</t>
  </si>
  <si>
    <t>毛巾杆(架)</t>
  </si>
  <si>
    <t>套</t>
  </si>
  <si>
    <t>成品花岗岩洗衣池</t>
  </si>
  <si>
    <t>成品烟囱</t>
  </si>
  <si>
    <t>木壁柜</t>
  </si>
  <si>
    <t>钢梁</t>
  </si>
  <si>
    <t>t</t>
  </si>
  <si>
    <t>滴水线</t>
  </si>
  <si>
    <t>三</t>
  </si>
  <si>
    <t>消防水泵房277</t>
  </si>
  <si>
    <t>墙面变形缝</t>
  </si>
  <si>
    <t>四</t>
  </si>
  <si>
    <t>综合服务间216</t>
  </si>
  <si>
    <t>打洞(孔)</t>
  </si>
  <si>
    <t>泛水</t>
  </si>
  <si>
    <t>金属卷帘（闸）门</t>
  </si>
  <si>
    <t>樘</t>
  </si>
  <si>
    <t>防盗门</t>
  </si>
  <si>
    <t>五</t>
  </si>
  <si>
    <t>门廊改扩建88</t>
  </si>
  <si>
    <t>块料零星项目</t>
  </si>
  <si>
    <t>六</t>
  </si>
  <si>
    <t>配电房改造279</t>
  </si>
  <si>
    <t>七</t>
  </si>
  <si>
    <t>总价措施项目</t>
  </si>
  <si>
    <t>项</t>
  </si>
  <si>
    <t>八</t>
  </si>
  <si>
    <t>增值税税金（9%）</t>
  </si>
  <si>
    <t>元</t>
  </si>
  <si>
    <t>九</t>
  </si>
  <si>
    <t>含税总价</t>
  </si>
  <si>
    <r>
      <rPr>
        <sz val="10"/>
        <color rgb="FF000000"/>
        <rFont val="宋体"/>
        <charset val="134"/>
      </rPr>
      <t>竞价人：</t>
    </r>
    <r>
      <rPr>
        <u/>
        <sz val="10"/>
        <color rgb="FF000000"/>
        <rFont val="宋体"/>
        <charset val="134"/>
      </rPr>
      <t xml:space="preserve">                                    </t>
    </r>
    <r>
      <rPr>
        <sz val="10"/>
        <color rgb="FF000000"/>
        <rFont val="宋体"/>
        <charset val="134"/>
      </rPr>
      <t>（盖单位章）</t>
    </r>
  </si>
  <si>
    <r>
      <rPr>
        <sz val="10"/>
        <color rgb="FF000000"/>
        <rFont val="宋体"/>
        <charset val="134"/>
      </rPr>
      <t xml:space="preserve">法定代表人或授权委托人： </t>
    </r>
    <r>
      <rPr>
        <u/>
        <sz val="10"/>
        <color rgb="FF000000"/>
        <rFont val="宋体"/>
        <charset val="134"/>
      </rPr>
      <t xml:space="preserve">                   （签字或盖章）</t>
    </r>
  </si>
  <si>
    <r>
      <rPr>
        <sz val="10"/>
        <color rgb="FF000000"/>
        <rFont val="宋体"/>
        <charset val="134"/>
      </rPr>
      <t xml:space="preserve"> 日期：  </t>
    </r>
    <r>
      <rPr>
        <u/>
        <sz val="10"/>
        <color rgb="FF000000"/>
        <rFont val="宋体"/>
        <charset val="134"/>
      </rPr>
      <t xml:space="preserve">      </t>
    </r>
    <r>
      <rPr>
        <sz val="10"/>
        <color rgb="FF000000"/>
        <rFont val="宋体"/>
        <charset val="134"/>
      </rPr>
      <t>年</t>
    </r>
    <r>
      <rPr>
        <u/>
        <sz val="10"/>
        <color rgb="FF000000"/>
        <rFont val="宋体"/>
        <charset val="134"/>
      </rPr>
      <t xml:space="preserve">      </t>
    </r>
    <r>
      <rPr>
        <sz val="10"/>
        <color rgb="FF000000"/>
        <rFont val="宋体"/>
        <charset val="134"/>
      </rPr>
      <t>月</t>
    </r>
    <r>
      <rPr>
        <u/>
        <sz val="10"/>
        <color rgb="FF000000"/>
        <rFont val="宋体"/>
        <charset val="134"/>
      </rPr>
      <t xml:space="preserve">       </t>
    </r>
    <r>
      <rPr>
        <sz val="10"/>
        <color rgb="FF000000"/>
        <rFont val="宋体"/>
        <charset val="134"/>
      </rPr>
      <t>日</t>
    </r>
  </si>
  <si>
    <t>附件2</t>
  </si>
  <si>
    <t>工程量清单特征描述</t>
  </si>
  <si>
    <t>项目特征描述</t>
  </si>
  <si>
    <t>(1)腻子种类、遍数:柔性耐水腻子一遍
(2)油漆涂料品种、遍数（或厚度）:真石漆涂料</t>
  </si>
  <si>
    <t>(1)结合层材料种类:30厚1:3干硬性水泥砂浆结合层
(2)面层材料品种、规格、颜色:40厚花岗岩踏步板</t>
  </si>
  <si>
    <t>(1)结合层厚度、砂浆配合比:30厚1：3干硬性水泥砂浆
(2)面层材料品种、规格、颜色:40厚花岗岩
(3)防护层材料种类:素水泥浆一道，内掺建筑胶</t>
  </si>
  <si>
    <t>(1)部位:无障碍坡道
(2)结合层厚度、砂浆配合比:30厚1：3干硬性水泥砂浆
(3)面层材料品种、规格、颜色:100厚毛面花岗岩板面层</t>
  </si>
  <si>
    <t>(1)名称:MLC1
(2)门框、扇材质:铝合金窗框 6+12A+6透明玻璃</t>
  </si>
  <si>
    <t>(1)名称:MLC2
(2)门框、扇材质:铝合金窗框 6+12A+6透明玻璃</t>
  </si>
  <si>
    <t>(1)名称:MLC3(乙)
(2)门框、扇材质:乙级防火门连窗</t>
  </si>
  <si>
    <t>(1)门框、扇材质:甲级防火门FM甲1021</t>
  </si>
  <si>
    <t>(1)门框、扇材质:乙级防火门FM乙1021</t>
  </si>
  <si>
    <t>(1)门框、扇材质:乙级防火门FM乙1221</t>
  </si>
  <si>
    <t>(1)镶嵌玻璃品种、厚度:成品钢木门PM1021</t>
  </si>
  <si>
    <t>(1)穿孔铝板
(2)薄壁铜管=2.5（外刷仿木色锈石漆）间距1000
(3)60*30方管  壁厚2.5
(4)M110*110*6</t>
  </si>
  <si>
    <t>(1)构件名称:金属面 环氧富锌防锈漆 第1遍
(2)腻子种类、遍数:金属面 环氧富锌防锈漆 每增加1遍
(3)防护材料种类:金属面其他油漆(金属面 氟碳漆)</t>
  </si>
  <si>
    <t>(1)名称:普通窗C1
(2)门框、扇材质:铝合金窗框 6+12A+6透明玻璃</t>
  </si>
  <si>
    <t>(1)结合层厚度、砂浆配合比:20厚1:3干硬性水泥砂浆结合层
(2)面层材料品种、规格、颜色:600*600玻化砖
(3)嵌缝材料种类:水泥浆一道</t>
  </si>
  <si>
    <t>(1)龙骨材料种类、规格、中距:装配式U型轻钢(不上人型）
(2)面层材料品种、规格:铝方通天棚70*70*1.5 间距100mm</t>
  </si>
  <si>
    <t>(1)卫生间
(2)4厚强力胶粉泥粘结层，揉挤压实
(3)面层材料品种、规格、颜色:300*600浅色瓷砖
(4)缝宽、嵌缝材料种类:白水泥擦缝</t>
  </si>
  <si>
    <t>(1)腻子种类、遍数:刮腻子二遍
(2)油漆涂料品种、遍数（或厚度）:内墙乳胶漆涂料（白色）</t>
  </si>
  <si>
    <t>(1)踢脚线高度:0.1m
(2)粘贴层厚度、材料种类:9厚1：2水泥砂浆结合层
(3)面层材料品种、规格、颜色:10厚100高玻化砖踢脚线
(4)防护材料种类:界面剂一道</t>
  </si>
  <si>
    <t>(1)卫生间隔板 马桶位
(2) 高度1800mm</t>
  </si>
  <si>
    <t>(1)隔断材料品种、规格、颜色:小便槽隔板400*900
(2)配件品种、规格:400MM（宽）X900MM（高）</t>
  </si>
  <si>
    <t>(1)竹木饰板
(2)详大样</t>
  </si>
  <si>
    <t>(1)竹木雕饰板
(2)详大样</t>
  </si>
  <si>
    <t>(1)仿竹屋檐制作，安装
(2)详大样</t>
  </si>
  <si>
    <t>(1)竹木隔断
(2)详大样</t>
  </si>
  <si>
    <t>(1)花岗岩柱脚
(2)详大样</t>
  </si>
  <si>
    <t>(1)仿竹圆柱</t>
  </si>
  <si>
    <t>(1)花岗岩踢脚线</t>
  </si>
  <si>
    <t>(1)楼梯间内墙面
(2)内墙面面砖通体砖 600*1200</t>
  </si>
  <si>
    <t>(1)入口景观墙铝板</t>
  </si>
  <si>
    <t>(1)19.43平方LED显示屏</t>
  </si>
  <si>
    <t>(1)竹雕（板厚30mm 浮雕10mm）</t>
  </si>
  <si>
    <t>(1)内墙面面砖通体砖 600*1200</t>
  </si>
  <si>
    <t>(1)部位:室外平台
(2)结合层厚度、砂浆配合比:30厚1：3干硬性水泥砂浆，素水泥浆一道
(3)面层材料品种、规格、颜色:花岗岩条石</t>
  </si>
  <si>
    <t>(1)门框、扇材质:M1  成品铝合金门</t>
  </si>
  <si>
    <t>(1)框、扇材质:成品铝合金防雨百叶窗</t>
  </si>
  <si>
    <t>(1)玻璃品种、厚度:固定窗6+12+6空气</t>
  </si>
  <si>
    <t>(1)结合层厚度、砂浆配合比:20厚1:3干硬性水泥砂浆结合层
(2)面层材料品种、规格、颜色:600*600玻化砖
(3)嵌缝材料种类:水泥浆一道
(4)防护层材料种类:做法详国标05J909-LD16-楼13A</t>
  </si>
  <si>
    <t>(1)详国标05J909-DP5-棚4A1
(2)3厚底基防裂腻子分遍找平
(3)腻子种类、遍数:2厚面层耐水腻子刮平
(4)油漆涂料品种、遍数（或厚度）:水泥漆涂料</t>
  </si>
  <si>
    <t>(1)具体施工工序作法详05J909-WQ10-外墙13D;
(2)腻子种类、遍数:柔性耐水腻子一遍
(3)油漆涂料品种、遍数（或厚度）:真石漆涂料</t>
  </si>
  <si>
    <t>(1)安装方式:石材背面涂5厚胶黏剂
(2)面层材料品种、规格、颜色:15厚本色花岗石，同色勾缝</t>
  </si>
  <si>
    <t>(1)2000*1200mm
(2)镜面玻璃品种、规格:6mm镜面玻璃</t>
  </si>
  <si>
    <t>(1)洗手池
(2)材料品种、规格、颜色:20mm磨光大理石板
(3)支架、配件品种、规格:角钢
(4)02J915-1 ,7/49</t>
  </si>
  <si>
    <t>(1)卫生间烟道
(2)断面尺寸:卫生间排气道截面外形尺寸250x250
(3)含固定防倒灌式风帽（成品）
(4)排气道出屋面做法详16J916-/64，h=700</t>
  </si>
  <si>
    <t>(1)材料品种、规格、颜色:不锈钢卫生纸盒
(2)纸巾盒做法详建施4/64</t>
  </si>
  <si>
    <t>(1)浴厕配件(毛巾杆 不锈钢)</t>
  </si>
  <si>
    <t>(1)成品花岗岩洗衣池</t>
  </si>
  <si>
    <t>(1)成品烟囱</t>
  </si>
  <si>
    <t>(1)宿舍壁橱
(2)台柜规格:2200mm*2800mm
(3)材料种类、规格:不小于18mm厚生态板
(4)详建施大样图（一）休息室壁橱大样</t>
  </si>
  <si>
    <t>(1)宽250厚10铝合金方钢</t>
  </si>
  <si>
    <t>(1)滴水线</t>
  </si>
  <si>
    <t>(1)图集:11J930-B15-4
(2)止水带材料种类:2~3厚钢板止水带</t>
  </si>
  <si>
    <t>(1)门框、扇材质:FM乙1221 乙级防火门
(2)含门锁，闭门器</t>
  </si>
  <si>
    <t>(1)M1
(2)铝合金</t>
  </si>
  <si>
    <t>(1)框、扇材质:BYC1成品铝合金防雨百叶窗</t>
  </si>
  <si>
    <t>(1)框、扇材质:BYC2成品铝合金防雨百叶窗</t>
  </si>
  <si>
    <t>(1)框、扇材质:C1平开窗</t>
  </si>
  <si>
    <t>(1)结合层厚度、砂浆配合比:20厚聚合物水泥砂浆结合层
(2)面层材料品种、规格、颜色:390×390×40厚混凝土预制板
(3)嵌缝材料种类:防水砂浆勾缝</t>
  </si>
  <si>
    <t>(1)规格:屋面檐沟雨水口做法详09J202-1-T16</t>
  </si>
  <si>
    <t/>
  </si>
  <si>
    <t>(1)4厚强力胶粉泥粘结层
(2)面层材料品种、规格、颜色:300*600玻化砖</t>
  </si>
  <si>
    <t>(1)详国标05J909-NQ13-内墙7D1
(2)腻子种类、遍数:刮腻子二遍
(3)油漆涂料品种、遍数（或厚度）:内墙乳胶漆涂料（白色）</t>
  </si>
  <si>
    <t>(1)详国标05J909-DP6-棚5A
(2)基层类型:3厚底基防裂腻子分遍找平
(3)腻子种类、遍数:2厚面层耐水腻子刮平
(4)油漆涂料品种、遍数（或厚度）:乳胶漆涂料（白色）</t>
  </si>
  <si>
    <t>(1)安装方式:水泥砂浆粘贴
(2)面层材料品种、规格、颜色:15厚磨光大理石板</t>
  </si>
  <si>
    <t>(1)C1821
(2)框、扇材质:铝合金框
(3)6高透光单银LOW+12空气+6透明玻璃</t>
  </si>
  <si>
    <t>(1)C1821(消）
(2)框、扇材质:铝合金框
(3)6高透光单银LOW+12空气+6透明玻璃</t>
  </si>
  <si>
    <t>(1)FM乙-1021
(2)门框、扇材质:钢质乙级防火门</t>
  </si>
  <si>
    <t>(1)门代号及洞口尺寸:JLM3639
(2)门材质:铝合金
(3)启动装置品种、规格:卷帘门电动装置</t>
  </si>
  <si>
    <t>(1)门框、扇材质:钢制防盗门</t>
  </si>
  <si>
    <t>(1)面层材料品种、规格、颜色:40厚花岗岩板
(2)结合层材料种类:30厚1:3水泥砂浆结合层
(3)勾缝材料种类:素水泥浆一道
(4)防滑条材料种类、规格:60厚C20混凝土台阶
(5)防护材料种类:300厚碎石灌浆垫层
(6)室外台阶做法详12J003-B2-5A</t>
  </si>
  <si>
    <t>(1)基层类型、部位:门窗侧
(2)面层材料品种、规格、颜色:3厚瓷砖胶粘剂贴外墙砖
(3)缝宽、嵌缝材料种类:用砂质勾缝剂勾缝</t>
  </si>
  <si>
    <t>(1)门框、扇材质:钢质防火门
(2)含五金配件
(3)FM甲1021</t>
  </si>
  <si>
    <t>(1)门框、扇材质:钢质防火门
(2)含五金配件
(3)FM甲1521</t>
  </si>
  <si>
    <t>(1)门框、扇材质:钢质防火门
(2)含五金配件
(3)FM甲1827</t>
  </si>
  <si>
    <t>(1)门框、扇材质:钢质防火门
(2)含五金配件
(3)FM乙1024</t>
  </si>
  <si>
    <t>(1)门框、扇材质:钢质防火门
(2)含五金配件
(3)FM乙2127</t>
  </si>
  <si>
    <t>(1)框、扇材质:普通铝合金
(2)BYC1</t>
  </si>
  <si>
    <t>(1)框、扇材质:普通铝合金
(2)BYC2</t>
  </si>
  <si>
    <t>(1)门框、扇材质:普通铝合金框
(2)玻璃品种、厚度:6高透光Low-Eow+12空气+6透明玻璃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</si>
</sst>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  <numFmt numFmtId="177" formatCode="0_ "/>
  </numFmts>
  <fonts count="35">
    <font>
      <sz val="11"/>
      <color theme="1"/>
      <name val="宋体"/>
      <charset val="134"/>
      <scheme val="minor"/>
    </font>
    <font>
      <sz val="11"/>
      <color theme="1"/>
      <name val="Calibri"/>
      <charset val="134"/>
    </font>
    <font>
      <sz val="9"/>
      <color theme="1"/>
      <name val="Calibri"/>
      <charset val="134"/>
    </font>
    <font>
      <sz val="9"/>
      <color theme="1"/>
      <name val="宋体"/>
      <charset val="134"/>
    </font>
    <font>
      <b/>
      <sz val="14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  <scheme val="major"/>
    </font>
    <font>
      <b/>
      <sz val="9"/>
      <color theme="1"/>
      <name val="宋体"/>
      <charset val="134"/>
      <scheme val="major"/>
    </font>
    <font>
      <b/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Calibri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7" fillId="12" borderId="13" applyNumberFormat="0" applyAlignment="0" applyProtection="0">
      <alignment vertical="center"/>
    </xf>
    <xf numFmtId="0" fontId="28" fillId="12" borderId="9" applyNumberFormat="0" applyAlignment="0" applyProtection="0">
      <alignment vertical="center"/>
    </xf>
    <xf numFmtId="0" fontId="29" fillId="13" borderId="14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" fillId="0" borderId="0"/>
  </cellStyleXfs>
  <cellXfs count="66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0" xfId="49" applyNumberFormat="1" applyFont="1" applyFill="1" applyBorder="1" applyAlignment="1">
      <alignment horizontal="left" vertical="center" wrapText="1"/>
    </xf>
    <xf numFmtId="0" fontId="3" fillId="0" borderId="0" xfId="49" applyNumberFormat="1" applyFont="1" applyFill="1" applyBorder="1" applyAlignment="1">
      <alignment horizontal="center" vertical="center" wrapText="1"/>
    </xf>
    <xf numFmtId="0" fontId="4" fillId="0" borderId="0" xfId="49" applyNumberFormat="1" applyFont="1" applyFill="1" applyAlignment="1">
      <alignment horizontal="center" vertical="center" wrapText="1"/>
    </xf>
    <xf numFmtId="0" fontId="3" fillId="0" borderId="1" xfId="49" applyNumberFormat="1" applyFont="1" applyFill="1" applyBorder="1" applyAlignment="1">
      <alignment horizontal="center" vertical="center" wrapText="1"/>
    </xf>
    <xf numFmtId="0" fontId="3" fillId="0" borderId="2" xfId="49" applyNumberFormat="1" applyFont="1" applyFill="1" applyBorder="1" applyAlignment="1">
      <alignment horizontal="center" vertical="center" wrapText="1"/>
    </xf>
    <xf numFmtId="0" fontId="3" fillId="0" borderId="3" xfId="49" applyNumberFormat="1" applyFont="1" applyFill="1" applyBorder="1" applyAlignment="1">
      <alignment horizontal="center" vertical="center" wrapText="1"/>
    </xf>
    <xf numFmtId="0" fontId="5" fillId="0" borderId="4" xfId="49" applyNumberFormat="1" applyFont="1" applyFill="1" applyBorder="1" applyAlignment="1">
      <alignment horizontal="center" vertical="center" wrapText="1"/>
    </xf>
    <xf numFmtId="0" fontId="3" fillId="0" borderId="4" xfId="49" applyNumberFormat="1" applyFont="1" applyFill="1" applyBorder="1" applyAlignment="1">
      <alignment horizontal="center" vertical="center" wrapText="1"/>
    </xf>
    <xf numFmtId="0" fontId="6" fillId="2" borderId="2" xfId="49" applyFont="1" applyFill="1" applyBorder="1" applyAlignment="1">
      <alignment horizontal="center" vertical="center" wrapText="1"/>
    </xf>
    <xf numFmtId="0" fontId="7" fillId="2" borderId="2" xfId="49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0" xfId="0" applyNumberFormat="1" applyFill="1" applyProtection="1">
      <alignment vertical="center"/>
      <protection locked="0"/>
    </xf>
    <xf numFmtId="177" fontId="0" fillId="0" borderId="0" xfId="0" applyNumberFormat="1" applyFill="1" applyAlignment="1">
      <alignment horizontal="center" vertical="center"/>
    </xf>
    <xf numFmtId="177" fontId="3" fillId="0" borderId="0" xfId="0" applyNumberFormat="1" applyFont="1" applyFill="1">
      <alignment vertical="center"/>
    </xf>
    <xf numFmtId="177" fontId="3" fillId="0" borderId="0" xfId="0" applyNumberFormat="1" applyFont="1" applyFill="1" applyAlignment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NumberFormat="1" applyFont="1" applyAlignment="1" applyProtection="1">
      <alignment horizontal="center" vertical="center"/>
      <protection locked="0"/>
    </xf>
    <xf numFmtId="177" fontId="10" fillId="0" borderId="0" xfId="0" applyNumberFormat="1" applyFont="1" applyFill="1" applyAlignment="1" applyProtection="1">
      <alignment horizontal="center" vertical="center"/>
    </xf>
    <xf numFmtId="0" fontId="11" fillId="0" borderId="0" xfId="0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/>
    </xf>
    <xf numFmtId="0" fontId="10" fillId="0" borderId="0" xfId="0" applyFont="1" applyFill="1" applyAlignment="1" applyProtection="1">
      <alignment horizontal="center" vertical="center"/>
      <protection locked="0"/>
    </xf>
    <xf numFmtId="0" fontId="12" fillId="0" borderId="0" xfId="49" applyNumberFormat="1" applyFont="1" applyFill="1" applyBorder="1" applyAlignment="1">
      <alignment horizontal="left" vertical="center" wrapText="1"/>
    </xf>
    <xf numFmtId="0" fontId="12" fillId="0" borderId="0" xfId="49" applyNumberFormat="1" applyFont="1" applyFill="1" applyBorder="1" applyAlignment="1" applyProtection="1">
      <alignment horizontal="left" vertical="center" wrapText="1"/>
      <protection locked="0"/>
    </xf>
    <xf numFmtId="177" fontId="12" fillId="0" borderId="0" xfId="49" applyNumberFormat="1" applyFont="1" applyFill="1" applyBorder="1" applyAlignment="1">
      <alignment horizontal="center" vertical="center" wrapText="1"/>
    </xf>
    <xf numFmtId="0" fontId="4" fillId="0" borderId="0" xfId="49" applyNumberFormat="1" applyFont="1" applyFill="1" applyAlignment="1" applyProtection="1">
      <alignment horizontal="center" vertical="center" wrapText="1"/>
      <protection locked="0"/>
    </xf>
    <xf numFmtId="177" fontId="4" fillId="0" borderId="0" xfId="49" applyNumberFormat="1" applyFont="1" applyFill="1" applyAlignment="1">
      <alignment horizontal="center" vertical="center" wrapText="1"/>
    </xf>
    <xf numFmtId="0" fontId="12" fillId="0" borderId="1" xfId="49" applyNumberFormat="1" applyFont="1" applyFill="1" applyBorder="1" applyAlignment="1">
      <alignment horizontal="center" vertical="center" wrapText="1"/>
    </xf>
    <xf numFmtId="0" fontId="12" fillId="0" borderId="3" xfId="49" applyNumberFormat="1" applyFont="1" applyFill="1" applyBorder="1" applyAlignment="1">
      <alignment horizontal="center" vertical="center" wrapText="1"/>
    </xf>
    <xf numFmtId="0" fontId="12" fillId="0" borderId="4" xfId="49" applyNumberFormat="1" applyFont="1" applyFill="1" applyBorder="1" applyAlignment="1" applyProtection="1">
      <alignment horizontal="center" vertical="center" wrapText="1"/>
      <protection locked="0"/>
    </xf>
    <xf numFmtId="177" fontId="12" fillId="0" borderId="5" xfId="49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/>
    </xf>
    <xf numFmtId="0" fontId="12" fillId="0" borderId="6" xfId="49" applyNumberFormat="1" applyFont="1" applyFill="1" applyBorder="1" applyAlignment="1">
      <alignment horizontal="center" vertical="center" wrapText="1"/>
    </xf>
    <xf numFmtId="0" fontId="12" fillId="0" borderId="7" xfId="49" applyNumberFormat="1" applyFont="1" applyFill="1" applyBorder="1" applyAlignment="1">
      <alignment horizontal="center" vertical="center" wrapText="1"/>
    </xf>
    <xf numFmtId="177" fontId="12" fillId="0" borderId="2" xfId="49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5" fillId="0" borderId="8" xfId="49" applyNumberFormat="1" applyFont="1" applyFill="1" applyBorder="1" applyAlignment="1">
      <alignment horizontal="center" vertical="center" wrapText="1"/>
    </xf>
    <xf numFmtId="0" fontId="5" fillId="0" borderId="8" xfId="49" applyNumberFormat="1" applyFont="1" applyFill="1" applyBorder="1" applyAlignment="1" applyProtection="1">
      <alignment vertical="center" wrapText="1"/>
      <protection locked="0"/>
    </xf>
    <xf numFmtId="177" fontId="5" fillId="0" borderId="8" xfId="49" applyNumberFormat="1" applyFont="1" applyFill="1" applyBorder="1" applyAlignment="1">
      <alignment horizontal="center" vertical="center" wrapText="1"/>
    </xf>
    <xf numFmtId="0" fontId="5" fillId="0" borderId="8" xfId="49" applyNumberFormat="1" applyFont="1" applyFill="1" applyBorder="1" applyAlignment="1">
      <alignment vertical="center" wrapText="1"/>
    </xf>
    <xf numFmtId="0" fontId="5" fillId="0" borderId="5" xfId="49" applyNumberFormat="1" applyFont="1" applyFill="1" applyBorder="1" applyAlignment="1">
      <alignment horizontal="center" vertical="center" wrapText="1"/>
    </xf>
    <xf numFmtId="176" fontId="6" fillId="2" borderId="4" xfId="49" applyNumberFormat="1" applyFont="1" applyFill="1" applyBorder="1" applyAlignment="1">
      <alignment horizontal="center" vertical="center" wrapText="1" shrinkToFit="1"/>
    </xf>
    <xf numFmtId="0" fontId="3" fillId="0" borderId="2" xfId="49" applyNumberFormat="1" applyFont="1" applyFill="1" applyBorder="1" applyAlignment="1" applyProtection="1">
      <alignment horizontal="center" vertical="center" wrapText="1" shrinkToFit="1"/>
      <protection locked="0"/>
    </xf>
    <xf numFmtId="177" fontId="3" fillId="0" borderId="2" xfId="49" applyNumberFormat="1" applyFont="1" applyFill="1" applyBorder="1" applyAlignment="1">
      <alignment horizontal="center" vertical="center" wrapText="1" shrinkToFit="1"/>
    </xf>
    <xf numFmtId="0" fontId="6" fillId="0" borderId="4" xfId="0" applyFont="1" applyFill="1" applyBorder="1" applyAlignment="1">
      <alignment horizontal="center" vertical="center"/>
    </xf>
    <xf numFmtId="0" fontId="5" fillId="0" borderId="2" xfId="49" applyNumberFormat="1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>
      <alignment horizontal="center" vertical="top" wrapText="1"/>
    </xf>
    <xf numFmtId="0" fontId="7" fillId="2" borderId="4" xfId="49" applyFont="1" applyFill="1" applyBorder="1" applyAlignment="1">
      <alignment horizontal="center" vertical="center" wrapText="1"/>
    </xf>
    <xf numFmtId="0" fontId="7" fillId="2" borderId="8" xfId="49" applyFont="1" applyFill="1" applyBorder="1" applyAlignment="1">
      <alignment horizontal="center" vertical="center" wrapText="1"/>
    </xf>
    <xf numFmtId="0" fontId="6" fillId="0" borderId="8" xfId="49" applyNumberFormat="1" applyFont="1" applyFill="1" applyBorder="1" applyAlignment="1">
      <alignment vertical="center" wrapText="1"/>
    </xf>
    <xf numFmtId="0" fontId="6" fillId="2" borderId="3" xfId="49" applyFont="1" applyFill="1" applyBorder="1" applyAlignment="1">
      <alignment horizontal="center" vertical="center" wrapText="1"/>
    </xf>
    <xf numFmtId="176" fontId="6" fillId="2" borderId="1" xfId="49" applyNumberFormat="1" applyFont="1" applyFill="1" applyBorder="1" applyAlignment="1">
      <alignment horizontal="center" vertical="center" wrapText="1" shrinkToFit="1"/>
    </xf>
    <xf numFmtId="177" fontId="7" fillId="0" borderId="2" xfId="49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 applyProtection="1">
      <alignment horizontal="center" vertical="center"/>
      <protection locked="0"/>
    </xf>
    <xf numFmtId="177" fontId="14" fillId="0" borderId="2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177" fontId="3" fillId="0" borderId="5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1"/>
  <sheetViews>
    <sheetView showZeros="0" tabSelected="1" topLeftCell="A79" workbookViewId="0">
      <selection activeCell="B102" sqref="B102:D102"/>
    </sheetView>
  </sheetViews>
  <sheetFormatPr defaultColWidth="9" defaultRowHeight="13.5" outlineLevelCol="7"/>
  <cols>
    <col min="1" max="1" width="6.10833333333333" style="4" customWidth="1"/>
    <col min="2" max="2" width="18.8916666666667" style="15" customWidth="1"/>
    <col min="3" max="3" width="6" style="15" customWidth="1"/>
    <col min="4" max="4" width="9.33333333333333" style="4" customWidth="1"/>
    <col min="5" max="5" width="10.225" style="16" customWidth="1"/>
    <col min="6" max="6" width="10.4416666666667" style="17" customWidth="1"/>
    <col min="7" max="7" width="10.5583333333333" style="18" customWidth="1"/>
    <col min="8" max="8" width="12.6666666666667" style="19" customWidth="1"/>
    <col min="10" max="10" width="9.66666666666667"/>
  </cols>
  <sheetData>
    <row r="1" ht="13" customHeight="1" spans="1:6">
      <c r="A1" s="28" t="s">
        <v>0</v>
      </c>
      <c r="B1" s="28"/>
      <c r="C1" s="28"/>
      <c r="D1" s="28"/>
      <c r="E1" s="29"/>
      <c r="F1" s="30"/>
    </row>
    <row r="2" ht="21" customHeight="1" spans="1:8">
      <c r="A2" s="7" t="s">
        <v>1</v>
      </c>
      <c r="B2" s="7"/>
      <c r="C2" s="7"/>
      <c r="D2" s="7"/>
      <c r="E2" s="31"/>
      <c r="F2" s="32"/>
      <c r="G2" s="7"/>
      <c r="H2" s="7"/>
    </row>
    <row r="3" ht="20" customHeight="1" spans="1:8">
      <c r="A3" s="33" t="s">
        <v>2</v>
      </c>
      <c r="B3" s="34" t="s">
        <v>3</v>
      </c>
      <c r="C3" s="34" t="s">
        <v>4</v>
      </c>
      <c r="D3" s="34" t="s">
        <v>5</v>
      </c>
      <c r="E3" s="35" t="s">
        <v>6</v>
      </c>
      <c r="F3" s="36"/>
      <c r="G3" s="37" t="s">
        <v>7</v>
      </c>
      <c r="H3" s="37"/>
    </row>
    <row r="4" ht="20" customHeight="1" spans="1:8">
      <c r="A4" s="38"/>
      <c r="B4" s="39"/>
      <c r="C4" s="39"/>
      <c r="D4" s="39"/>
      <c r="E4" s="35" t="s">
        <v>8</v>
      </c>
      <c r="F4" s="40" t="s">
        <v>9</v>
      </c>
      <c r="G4" s="41" t="s">
        <v>10</v>
      </c>
      <c r="H4" s="37" t="s">
        <v>11</v>
      </c>
    </row>
    <row r="5" ht="15" customHeight="1" spans="1:8">
      <c r="A5" s="11" t="s">
        <v>12</v>
      </c>
      <c r="B5" s="11" t="s">
        <v>13</v>
      </c>
      <c r="C5" s="42"/>
      <c r="D5" s="42"/>
      <c r="E5" s="43"/>
      <c r="F5" s="44"/>
      <c r="G5" s="45"/>
      <c r="H5" s="46"/>
    </row>
    <row r="6" ht="15" customHeight="1" spans="1:8">
      <c r="A6" s="12">
        <v>1</v>
      </c>
      <c r="B6" s="13" t="s">
        <v>14</v>
      </c>
      <c r="C6" s="13" t="s">
        <v>15</v>
      </c>
      <c r="D6" s="47">
        <v>1977.162</v>
      </c>
      <c r="E6" s="48"/>
      <c r="F6" s="49">
        <f>D6*E6</f>
        <v>0</v>
      </c>
      <c r="G6" s="50">
        <v>160</v>
      </c>
      <c r="H6" s="37">
        <f>G6*D6</f>
        <v>316346</v>
      </c>
    </row>
    <row r="7" ht="15" customHeight="1" spans="1:8">
      <c r="A7" s="12">
        <v>2</v>
      </c>
      <c r="B7" s="13" t="s">
        <v>16</v>
      </c>
      <c r="C7" s="13" t="s">
        <v>15</v>
      </c>
      <c r="D7" s="47">
        <v>13.44</v>
      </c>
      <c r="E7" s="48"/>
      <c r="F7" s="49">
        <f t="shared" ref="F7:F38" si="0">D7*E7</f>
        <v>0</v>
      </c>
      <c r="G7" s="50">
        <v>333</v>
      </c>
      <c r="H7" s="37">
        <f t="shared" ref="H7:H38" si="1">G7*D7</f>
        <v>4476</v>
      </c>
    </row>
    <row r="8" ht="15" customHeight="1" spans="1:8">
      <c r="A8" s="12">
        <v>3</v>
      </c>
      <c r="B8" s="13" t="s">
        <v>17</v>
      </c>
      <c r="C8" s="13" t="s">
        <v>15</v>
      </c>
      <c r="D8" s="47">
        <v>10.8</v>
      </c>
      <c r="E8" s="48"/>
      <c r="F8" s="49">
        <f t="shared" si="0"/>
        <v>0</v>
      </c>
      <c r="G8" s="50">
        <v>323</v>
      </c>
      <c r="H8" s="37">
        <f t="shared" si="1"/>
        <v>3488</v>
      </c>
    </row>
    <row r="9" ht="15" customHeight="1" spans="1:8">
      <c r="A9" s="12">
        <v>4</v>
      </c>
      <c r="B9" s="13" t="s">
        <v>17</v>
      </c>
      <c r="C9" s="13" t="s">
        <v>15</v>
      </c>
      <c r="D9" s="47">
        <v>16.5</v>
      </c>
      <c r="E9" s="48"/>
      <c r="F9" s="49">
        <f t="shared" si="0"/>
        <v>0</v>
      </c>
      <c r="G9" s="50">
        <v>520</v>
      </c>
      <c r="H9" s="37">
        <f t="shared" si="1"/>
        <v>8580</v>
      </c>
    </row>
    <row r="10" ht="15" customHeight="1" spans="1:8">
      <c r="A10" s="12">
        <v>5</v>
      </c>
      <c r="B10" s="13" t="s">
        <v>18</v>
      </c>
      <c r="C10" s="13" t="s">
        <v>15</v>
      </c>
      <c r="D10" s="47">
        <v>38.4</v>
      </c>
      <c r="E10" s="48"/>
      <c r="F10" s="49">
        <f t="shared" si="0"/>
        <v>0</v>
      </c>
      <c r="G10" s="50">
        <v>543</v>
      </c>
      <c r="H10" s="37">
        <f t="shared" si="1"/>
        <v>20851</v>
      </c>
    </row>
    <row r="11" ht="15" customHeight="1" spans="1:8">
      <c r="A11" s="12">
        <v>6</v>
      </c>
      <c r="B11" s="13" t="s">
        <v>18</v>
      </c>
      <c r="C11" s="13" t="s">
        <v>15</v>
      </c>
      <c r="D11" s="47">
        <v>23.408</v>
      </c>
      <c r="E11" s="48"/>
      <c r="F11" s="49">
        <f t="shared" si="0"/>
        <v>0</v>
      </c>
      <c r="G11" s="50">
        <v>543</v>
      </c>
      <c r="H11" s="37">
        <f t="shared" si="1"/>
        <v>12711</v>
      </c>
    </row>
    <row r="12" ht="15" customHeight="1" spans="1:8">
      <c r="A12" s="12">
        <v>7</v>
      </c>
      <c r="B12" s="13" t="s">
        <v>19</v>
      </c>
      <c r="C12" s="13" t="s">
        <v>15</v>
      </c>
      <c r="D12" s="47">
        <v>8.328</v>
      </c>
      <c r="E12" s="48"/>
      <c r="F12" s="49">
        <f t="shared" si="0"/>
        <v>0</v>
      </c>
      <c r="G12" s="50">
        <v>728</v>
      </c>
      <c r="H12" s="37">
        <f t="shared" si="1"/>
        <v>6063</v>
      </c>
    </row>
    <row r="13" ht="15" customHeight="1" spans="1:8">
      <c r="A13" s="12">
        <v>8</v>
      </c>
      <c r="B13" s="13" t="s">
        <v>20</v>
      </c>
      <c r="C13" s="13" t="s">
        <v>15</v>
      </c>
      <c r="D13" s="47">
        <v>6.72</v>
      </c>
      <c r="E13" s="48"/>
      <c r="F13" s="49">
        <f t="shared" si="0"/>
        <v>0</v>
      </c>
      <c r="G13" s="50">
        <v>391</v>
      </c>
      <c r="H13" s="37">
        <f t="shared" si="1"/>
        <v>2628</v>
      </c>
    </row>
    <row r="14" ht="15" customHeight="1" spans="1:8">
      <c r="A14" s="12">
        <v>9</v>
      </c>
      <c r="B14" s="13" t="s">
        <v>20</v>
      </c>
      <c r="C14" s="13" t="s">
        <v>15</v>
      </c>
      <c r="D14" s="47">
        <v>6.72</v>
      </c>
      <c r="E14" s="48"/>
      <c r="F14" s="49">
        <f t="shared" si="0"/>
        <v>0</v>
      </c>
      <c r="G14" s="50">
        <v>391</v>
      </c>
      <c r="H14" s="37">
        <f t="shared" si="1"/>
        <v>2628</v>
      </c>
    </row>
    <row r="15" ht="15" customHeight="1" spans="1:8">
      <c r="A15" s="12">
        <v>10</v>
      </c>
      <c r="B15" s="13" t="s">
        <v>20</v>
      </c>
      <c r="C15" s="13" t="s">
        <v>15</v>
      </c>
      <c r="D15" s="47">
        <v>2.016</v>
      </c>
      <c r="E15" s="48"/>
      <c r="F15" s="49">
        <f t="shared" si="0"/>
        <v>0</v>
      </c>
      <c r="G15" s="50">
        <v>391</v>
      </c>
      <c r="H15" s="37">
        <f t="shared" si="1"/>
        <v>788</v>
      </c>
    </row>
    <row r="16" ht="15" customHeight="1" spans="1:8">
      <c r="A16" s="12">
        <v>11</v>
      </c>
      <c r="B16" s="13" t="s">
        <v>21</v>
      </c>
      <c r="C16" s="13" t="s">
        <v>15</v>
      </c>
      <c r="D16" s="47">
        <v>10.08</v>
      </c>
      <c r="E16" s="48"/>
      <c r="F16" s="49">
        <f t="shared" si="0"/>
        <v>0</v>
      </c>
      <c r="G16" s="50">
        <v>1214</v>
      </c>
      <c r="H16" s="37">
        <f t="shared" si="1"/>
        <v>12237</v>
      </c>
    </row>
    <row r="17" ht="15" customHeight="1" spans="1:8">
      <c r="A17" s="12">
        <v>12</v>
      </c>
      <c r="B17" s="13" t="s">
        <v>22</v>
      </c>
      <c r="C17" s="13" t="s">
        <v>15</v>
      </c>
      <c r="D17" s="47">
        <v>474.456</v>
      </c>
      <c r="E17" s="48"/>
      <c r="F17" s="49">
        <f t="shared" si="0"/>
        <v>0</v>
      </c>
      <c r="G17" s="50">
        <v>999</v>
      </c>
      <c r="H17" s="37">
        <f t="shared" si="1"/>
        <v>473982</v>
      </c>
    </row>
    <row r="18" ht="15" customHeight="1" spans="1:8">
      <c r="A18" s="12">
        <v>13</v>
      </c>
      <c r="B18" s="13" t="s">
        <v>23</v>
      </c>
      <c r="C18" s="13" t="s">
        <v>15</v>
      </c>
      <c r="D18" s="47">
        <v>474.456</v>
      </c>
      <c r="E18" s="48"/>
      <c r="F18" s="49">
        <f t="shared" si="0"/>
        <v>0</v>
      </c>
      <c r="G18" s="50">
        <v>146</v>
      </c>
      <c r="H18" s="37">
        <f t="shared" si="1"/>
        <v>69271</v>
      </c>
    </row>
    <row r="19" ht="15" customHeight="1" spans="1:8">
      <c r="A19" s="12">
        <v>14</v>
      </c>
      <c r="B19" s="13" t="s">
        <v>24</v>
      </c>
      <c r="C19" s="13" t="s">
        <v>15</v>
      </c>
      <c r="D19" s="47">
        <v>191.52</v>
      </c>
      <c r="E19" s="48"/>
      <c r="F19" s="49">
        <f t="shared" si="0"/>
        <v>0</v>
      </c>
      <c r="G19" s="50">
        <v>728</v>
      </c>
      <c r="H19" s="37">
        <f t="shared" si="1"/>
        <v>139427</v>
      </c>
    </row>
    <row r="20" ht="15" customHeight="1" spans="1:8">
      <c r="A20" s="12">
        <v>15</v>
      </c>
      <c r="B20" s="13" t="s">
        <v>25</v>
      </c>
      <c r="C20" s="13" t="s">
        <v>15</v>
      </c>
      <c r="D20" s="47">
        <v>2127.65</v>
      </c>
      <c r="E20" s="48"/>
      <c r="F20" s="49">
        <f t="shared" si="0"/>
        <v>0</v>
      </c>
      <c r="G20" s="50">
        <v>194</v>
      </c>
      <c r="H20" s="37">
        <f t="shared" si="1"/>
        <v>412764</v>
      </c>
    </row>
    <row r="21" ht="15" customHeight="1" spans="1:8">
      <c r="A21" s="12">
        <v>16</v>
      </c>
      <c r="B21" s="13" t="s">
        <v>26</v>
      </c>
      <c r="C21" s="13" t="s">
        <v>15</v>
      </c>
      <c r="D21" s="47">
        <v>385</v>
      </c>
      <c r="E21" s="48"/>
      <c r="F21" s="49">
        <f t="shared" si="0"/>
        <v>0</v>
      </c>
      <c r="G21" s="50">
        <v>329</v>
      </c>
      <c r="H21" s="37">
        <f t="shared" si="1"/>
        <v>126665</v>
      </c>
    </row>
    <row r="22" ht="15" customHeight="1" spans="1:8">
      <c r="A22" s="12">
        <v>17</v>
      </c>
      <c r="B22" s="13" t="s">
        <v>27</v>
      </c>
      <c r="C22" s="13" t="s">
        <v>15</v>
      </c>
      <c r="D22" s="47">
        <v>900</v>
      </c>
      <c r="E22" s="48"/>
      <c r="F22" s="51"/>
      <c r="G22" s="50">
        <v>153</v>
      </c>
      <c r="H22" s="37">
        <f t="shared" si="1"/>
        <v>137700</v>
      </c>
    </row>
    <row r="23" ht="15" customHeight="1" spans="1:8">
      <c r="A23" s="12">
        <v>18</v>
      </c>
      <c r="B23" s="13" t="s">
        <v>14</v>
      </c>
      <c r="C23" s="13" t="s">
        <v>15</v>
      </c>
      <c r="D23" s="47">
        <v>3000</v>
      </c>
      <c r="E23" s="48"/>
      <c r="F23" s="49">
        <f t="shared" si="0"/>
        <v>0</v>
      </c>
      <c r="G23" s="50">
        <v>31</v>
      </c>
      <c r="H23" s="37">
        <f t="shared" si="1"/>
        <v>93000</v>
      </c>
    </row>
    <row r="24" ht="15" customHeight="1" spans="1:8">
      <c r="A24" s="12">
        <v>19</v>
      </c>
      <c r="B24" s="13" t="s">
        <v>28</v>
      </c>
      <c r="C24" s="13" t="s">
        <v>15</v>
      </c>
      <c r="D24" s="47">
        <v>52.8</v>
      </c>
      <c r="E24" s="48"/>
      <c r="F24" s="49">
        <f t="shared" si="0"/>
        <v>0</v>
      </c>
      <c r="G24" s="50">
        <v>193</v>
      </c>
      <c r="H24" s="37">
        <f t="shared" si="1"/>
        <v>10190</v>
      </c>
    </row>
    <row r="25" ht="15" customHeight="1" spans="1:8">
      <c r="A25" s="12">
        <v>20</v>
      </c>
      <c r="B25" s="13" t="s">
        <v>29</v>
      </c>
      <c r="C25" s="13" t="s">
        <v>15</v>
      </c>
      <c r="D25" s="47">
        <v>243</v>
      </c>
      <c r="E25" s="48"/>
      <c r="F25" s="49">
        <f t="shared" si="0"/>
        <v>0</v>
      </c>
      <c r="G25" s="50">
        <v>118</v>
      </c>
      <c r="H25" s="37">
        <f t="shared" si="1"/>
        <v>28674</v>
      </c>
    </row>
    <row r="26" ht="15" customHeight="1" spans="1:8">
      <c r="A26" s="12">
        <v>21</v>
      </c>
      <c r="B26" s="13" t="s">
        <v>29</v>
      </c>
      <c r="C26" s="13" t="s">
        <v>15</v>
      </c>
      <c r="D26" s="47">
        <v>50.4</v>
      </c>
      <c r="E26" s="48"/>
      <c r="F26" s="49">
        <f t="shared" si="0"/>
        <v>0</v>
      </c>
      <c r="G26" s="50">
        <v>118</v>
      </c>
      <c r="H26" s="37">
        <f t="shared" si="1"/>
        <v>5947</v>
      </c>
    </row>
    <row r="27" ht="15" customHeight="1" spans="1:8">
      <c r="A27" s="12">
        <v>22</v>
      </c>
      <c r="B27" s="13" t="s">
        <v>30</v>
      </c>
      <c r="C27" s="13" t="s">
        <v>15</v>
      </c>
      <c r="D27" s="47">
        <v>216.8</v>
      </c>
      <c r="E27" s="48"/>
      <c r="F27" s="51"/>
      <c r="G27" s="50">
        <v>483</v>
      </c>
      <c r="H27" s="37">
        <f t="shared" si="1"/>
        <v>104714</v>
      </c>
    </row>
    <row r="28" ht="15" customHeight="1" spans="1:8">
      <c r="A28" s="12">
        <v>23</v>
      </c>
      <c r="B28" s="13" t="s">
        <v>30</v>
      </c>
      <c r="C28" s="13" t="s">
        <v>15</v>
      </c>
      <c r="D28" s="47">
        <v>216.8</v>
      </c>
      <c r="E28" s="48"/>
      <c r="F28" s="49">
        <f t="shared" si="0"/>
        <v>0</v>
      </c>
      <c r="G28" s="50">
        <v>599</v>
      </c>
      <c r="H28" s="37">
        <f t="shared" si="1"/>
        <v>129863</v>
      </c>
    </row>
    <row r="29" ht="15" customHeight="1" spans="1:8">
      <c r="A29" s="12">
        <v>24</v>
      </c>
      <c r="B29" s="13" t="s">
        <v>31</v>
      </c>
      <c r="C29" s="13" t="s">
        <v>32</v>
      </c>
      <c r="D29" s="47">
        <v>62.62</v>
      </c>
      <c r="E29" s="48"/>
      <c r="F29" s="52"/>
      <c r="G29" s="50">
        <v>352</v>
      </c>
      <c r="H29" s="37">
        <f t="shared" si="1"/>
        <v>22042</v>
      </c>
    </row>
    <row r="30" ht="15" customHeight="1" spans="1:8">
      <c r="A30" s="12">
        <v>25</v>
      </c>
      <c r="B30" s="13" t="s">
        <v>33</v>
      </c>
      <c r="C30" s="13" t="s">
        <v>15</v>
      </c>
      <c r="D30" s="47">
        <v>221.77</v>
      </c>
      <c r="E30" s="48"/>
      <c r="F30" s="49">
        <f t="shared" si="0"/>
        <v>0</v>
      </c>
      <c r="G30" s="50">
        <v>1017</v>
      </c>
      <c r="H30" s="37">
        <f t="shared" si="1"/>
        <v>225540</v>
      </c>
    </row>
    <row r="31" ht="15" customHeight="1" spans="1:8">
      <c r="A31" s="12">
        <v>26</v>
      </c>
      <c r="B31" s="13" t="s">
        <v>34</v>
      </c>
      <c r="C31" s="13" t="s">
        <v>35</v>
      </c>
      <c r="D31" s="47">
        <v>14</v>
      </c>
      <c r="E31" s="48"/>
      <c r="F31" s="49">
        <f t="shared" si="0"/>
        <v>0</v>
      </c>
      <c r="G31" s="50">
        <v>310</v>
      </c>
      <c r="H31" s="37">
        <f t="shared" si="1"/>
        <v>4340</v>
      </c>
    </row>
    <row r="32" ht="15" customHeight="1" spans="1:8">
      <c r="A32" s="12">
        <v>27</v>
      </c>
      <c r="B32" s="13" t="s">
        <v>36</v>
      </c>
      <c r="C32" s="13" t="s">
        <v>35</v>
      </c>
      <c r="D32" s="47">
        <v>14</v>
      </c>
      <c r="E32" s="48"/>
      <c r="F32" s="49">
        <f t="shared" si="0"/>
        <v>0</v>
      </c>
      <c r="G32" s="50">
        <v>980</v>
      </c>
      <c r="H32" s="37">
        <f t="shared" si="1"/>
        <v>13720</v>
      </c>
    </row>
    <row r="33" ht="15" customHeight="1" spans="1:8">
      <c r="A33" s="12">
        <v>28</v>
      </c>
      <c r="B33" s="13" t="s">
        <v>37</v>
      </c>
      <c r="C33" s="13" t="s">
        <v>15</v>
      </c>
      <c r="D33" s="47">
        <v>5.544</v>
      </c>
      <c r="E33" s="48"/>
      <c r="F33" s="49">
        <f t="shared" si="0"/>
        <v>0</v>
      </c>
      <c r="G33" s="50">
        <v>296</v>
      </c>
      <c r="H33" s="37">
        <f t="shared" si="1"/>
        <v>1641</v>
      </c>
    </row>
    <row r="34" ht="15" customHeight="1" spans="1:8">
      <c r="A34" s="12">
        <v>29</v>
      </c>
      <c r="B34" s="13" t="s">
        <v>27</v>
      </c>
      <c r="C34" s="13" t="s">
        <v>15</v>
      </c>
      <c r="D34" s="47">
        <v>35.71</v>
      </c>
      <c r="E34" s="48"/>
      <c r="F34" s="49">
        <f t="shared" si="0"/>
        <v>0</v>
      </c>
      <c r="G34" s="50">
        <v>246</v>
      </c>
      <c r="H34" s="37">
        <f t="shared" si="1"/>
        <v>8785</v>
      </c>
    </row>
    <row r="35" ht="15" customHeight="1" spans="1:8">
      <c r="A35" s="12">
        <v>30</v>
      </c>
      <c r="B35" s="13" t="s">
        <v>38</v>
      </c>
      <c r="C35" s="13" t="s">
        <v>15</v>
      </c>
      <c r="D35" s="47">
        <v>41.37</v>
      </c>
      <c r="E35" s="48"/>
      <c r="F35" s="49">
        <f t="shared" si="0"/>
        <v>0</v>
      </c>
      <c r="G35" s="50">
        <v>515</v>
      </c>
      <c r="H35" s="37">
        <f t="shared" si="1"/>
        <v>21306</v>
      </c>
    </row>
    <row r="36" ht="15" customHeight="1" spans="1:8">
      <c r="A36" s="12">
        <v>31</v>
      </c>
      <c r="B36" s="13" t="s">
        <v>39</v>
      </c>
      <c r="C36" s="13" t="s">
        <v>40</v>
      </c>
      <c r="D36" s="47">
        <v>1</v>
      </c>
      <c r="E36" s="48"/>
      <c r="F36" s="49">
        <f t="shared" si="0"/>
        <v>0</v>
      </c>
      <c r="G36" s="50">
        <v>10767</v>
      </c>
      <c r="H36" s="37">
        <f t="shared" si="1"/>
        <v>10767</v>
      </c>
    </row>
    <row r="37" ht="27" customHeight="1" spans="1:8">
      <c r="A37" s="12">
        <v>32</v>
      </c>
      <c r="B37" s="13" t="s">
        <v>41</v>
      </c>
      <c r="C37" s="13" t="s">
        <v>40</v>
      </c>
      <c r="D37" s="47">
        <v>19.43</v>
      </c>
      <c r="E37" s="48"/>
      <c r="F37" s="49">
        <f t="shared" si="0"/>
        <v>0</v>
      </c>
      <c r="G37" s="50">
        <v>349</v>
      </c>
      <c r="H37" s="37">
        <f t="shared" si="1"/>
        <v>6781</v>
      </c>
    </row>
    <row r="38" ht="15" customHeight="1" spans="1:8">
      <c r="A38" s="12">
        <v>33</v>
      </c>
      <c r="B38" s="13" t="s">
        <v>42</v>
      </c>
      <c r="C38" s="13" t="s">
        <v>15</v>
      </c>
      <c r="D38" s="47">
        <v>54.18</v>
      </c>
      <c r="E38" s="48"/>
      <c r="F38" s="49">
        <f t="shared" si="0"/>
        <v>0</v>
      </c>
      <c r="G38" s="50">
        <v>241</v>
      </c>
      <c r="H38" s="37">
        <f t="shared" si="1"/>
        <v>13057</v>
      </c>
    </row>
    <row r="39" ht="15" customHeight="1" spans="1:8">
      <c r="A39" s="11" t="s">
        <v>43</v>
      </c>
      <c r="B39" s="53" t="s">
        <v>44</v>
      </c>
      <c r="C39" s="54"/>
      <c r="D39" s="54"/>
      <c r="E39" s="48"/>
      <c r="F39" s="49"/>
      <c r="G39" s="55"/>
      <c r="H39" s="37">
        <f t="shared" ref="H39:H70" si="2">G39*D39</f>
        <v>0</v>
      </c>
    </row>
    <row r="40" ht="15" customHeight="1" spans="1:8">
      <c r="A40" s="12">
        <v>1</v>
      </c>
      <c r="B40" s="13" t="s">
        <v>17</v>
      </c>
      <c r="C40" s="13" t="s">
        <v>15</v>
      </c>
      <c r="D40" s="47">
        <v>2.52</v>
      </c>
      <c r="E40" s="48"/>
      <c r="F40" s="49">
        <f t="shared" ref="F40:F71" si="3">D40*E40</f>
        <v>0</v>
      </c>
      <c r="G40" s="50">
        <v>340</v>
      </c>
      <c r="H40" s="37">
        <f t="shared" si="2"/>
        <v>857</v>
      </c>
    </row>
    <row r="41" ht="15" customHeight="1" spans="1:8">
      <c r="A41" s="12">
        <v>2</v>
      </c>
      <c r="B41" s="13" t="s">
        <v>45</v>
      </c>
      <c r="C41" s="13" t="s">
        <v>15</v>
      </c>
      <c r="D41" s="47">
        <v>3.6</v>
      </c>
      <c r="E41" s="48"/>
      <c r="F41" s="49">
        <f t="shared" si="3"/>
        <v>0</v>
      </c>
      <c r="G41" s="50">
        <v>768</v>
      </c>
      <c r="H41" s="37">
        <f t="shared" si="2"/>
        <v>2765</v>
      </c>
    </row>
    <row r="42" ht="15" customHeight="1" spans="1:8">
      <c r="A42" s="12">
        <v>3</v>
      </c>
      <c r="B42" s="13" t="s">
        <v>46</v>
      </c>
      <c r="C42" s="13" t="s">
        <v>15</v>
      </c>
      <c r="D42" s="47">
        <v>8.64</v>
      </c>
      <c r="E42" s="48"/>
      <c r="F42" s="49">
        <f t="shared" si="3"/>
        <v>0</v>
      </c>
      <c r="G42" s="50">
        <v>480</v>
      </c>
      <c r="H42" s="37">
        <f t="shared" si="2"/>
        <v>4147</v>
      </c>
    </row>
    <row r="43" ht="15" customHeight="1" spans="1:8">
      <c r="A43" s="12">
        <v>4</v>
      </c>
      <c r="B43" s="13" t="s">
        <v>24</v>
      </c>
      <c r="C43" s="13" t="s">
        <v>15</v>
      </c>
      <c r="D43" s="47">
        <v>8.64</v>
      </c>
      <c r="E43" s="48"/>
      <c r="F43" s="49">
        <f t="shared" si="3"/>
        <v>0</v>
      </c>
      <c r="G43" s="50">
        <v>768</v>
      </c>
      <c r="H43" s="37">
        <f t="shared" si="2"/>
        <v>6636</v>
      </c>
    </row>
    <row r="44" ht="15" customHeight="1" spans="1:8">
      <c r="A44" s="12">
        <v>5</v>
      </c>
      <c r="B44" s="13" t="s">
        <v>25</v>
      </c>
      <c r="C44" s="13" t="s">
        <v>15</v>
      </c>
      <c r="D44" s="47">
        <v>440</v>
      </c>
      <c r="E44" s="48"/>
      <c r="F44" s="49">
        <f t="shared" si="3"/>
        <v>0</v>
      </c>
      <c r="G44" s="50">
        <v>200</v>
      </c>
      <c r="H44" s="37">
        <f t="shared" si="2"/>
        <v>88000</v>
      </c>
    </row>
    <row r="45" ht="15" customHeight="1" spans="1:8">
      <c r="A45" s="12">
        <v>6</v>
      </c>
      <c r="B45" s="13" t="s">
        <v>14</v>
      </c>
      <c r="C45" s="13" t="s">
        <v>15</v>
      </c>
      <c r="D45" s="47">
        <v>231</v>
      </c>
      <c r="E45" s="48"/>
      <c r="F45" s="49">
        <f t="shared" si="3"/>
        <v>0</v>
      </c>
      <c r="G45" s="50">
        <v>32</v>
      </c>
      <c r="H45" s="37">
        <f t="shared" si="2"/>
        <v>7392</v>
      </c>
    </row>
    <row r="46" ht="15" customHeight="1" spans="1:8">
      <c r="A46" s="12">
        <v>7</v>
      </c>
      <c r="B46" s="13" t="s">
        <v>26</v>
      </c>
      <c r="C46" s="13" t="s">
        <v>15</v>
      </c>
      <c r="D46" s="47">
        <v>450</v>
      </c>
      <c r="E46" s="48"/>
      <c r="F46" s="49">
        <f t="shared" si="3"/>
        <v>0</v>
      </c>
      <c r="G46" s="50">
        <v>341</v>
      </c>
      <c r="H46" s="37">
        <f t="shared" si="2"/>
        <v>153450</v>
      </c>
    </row>
    <row r="47" ht="15" customHeight="1" spans="1:8">
      <c r="A47" s="12">
        <v>8</v>
      </c>
      <c r="B47" s="13" t="s">
        <v>25</v>
      </c>
      <c r="C47" s="13" t="s">
        <v>15</v>
      </c>
      <c r="D47" s="47">
        <v>2211</v>
      </c>
      <c r="E47" s="48"/>
      <c r="F47" s="49">
        <f t="shared" si="3"/>
        <v>0</v>
      </c>
      <c r="G47" s="50">
        <v>200</v>
      </c>
      <c r="H47" s="37">
        <f t="shared" si="2"/>
        <v>442200</v>
      </c>
    </row>
    <row r="48" ht="15" customHeight="1" spans="1:8">
      <c r="A48" s="12">
        <v>9</v>
      </c>
      <c r="B48" s="13" t="s">
        <v>14</v>
      </c>
      <c r="C48" s="13" t="s">
        <v>15</v>
      </c>
      <c r="D48" s="47">
        <v>1015.68</v>
      </c>
      <c r="E48" s="48"/>
      <c r="F48" s="49">
        <f t="shared" si="3"/>
        <v>0</v>
      </c>
      <c r="G48" s="50">
        <v>165</v>
      </c>
      <c r="H48" s="37">
        <f t="shared" si="2"/>
        <v>167587</v>
      </c>
    </row>
    <row r="49" ht="15" customHeight="1" spans="1:8">
      <c r="A49" s="12">
        <v>10</v>
      </c>
      <c r="B49" s="13" t="s">
        <v>47</v>
      </c>
      <c r="C49" s="13" t="s">
        <v>15</v>
      </c>
      <c r="D49" s="47">
        <v>77.248</v>
      </c>
      <c r="E49" s="48"/>
      <c r="F49" s="49">
        <f t="shared" si="3"/>
        <v>0</v>
      </c>
      <c r="G49" s="50">
        <v>350</v>
      </c>
      <c r="H49" s="37">
        <f t="shared" si="2"/>
        <v>27037</v>
      </c>
    </row>
    <row r="50" ht="15" customHeight="1" spans="1:8">
      <c r="A50" s="12">
        <v>11</v>
      </c>
      <c r="B50" s="13" t="s">
        <v>48</v>
      </c>
      <c r="C50" s="13" t="s">
        <v>15</v>
      </c>
      <c r="D50" s="47">
        <v>8.64</v>
      </c>
      <c r="E50" s="48"/>
      <c r="F50" s="49">
        <f t="shared" si="3"/>
        <v>0</v>
      </c>
      <c r="G50" s="50">
        <v>224</v>
      </c>
      <c r="H50" s="37">
        <f t="shared" si="2"/>
        <v>1935</v>
      </c>
    </row>
    <row r="51" ht="15" customHeight="1" spans="1:8">
      <c r="A51" s="12">
        <v>12</v>
      </c>
      <c r="B51" s="13" t="s">
        <v>49</v>
      </c>
      <c r="C51" s="13" t="s">
        <v>15</v>
      </c>
      <c r="D51" s="47">
        <v>2.01</v>
      </c>
      <c r="E51" s="48"/>
      <c r="F51" s="49">
        <f t="shared" si="3"/>
        <v>0</v>
      </c>
      <c r="G51" s="50">
        <v>876</v>
      </c>
      <c r="H51" s="37">
        <f t="shared" si="2"/>
        <v>1761</v>
      </c>
    </row>
    <row r="52" ht="15" customHeight="1" spans="1:8">
      <c r="A52" s="12">
        <v>13</v>
      </c>
      <c r="B52" s="13" t="s">
        <v>49</v>
      </c>
      <c r="C52" s="13" t="s">
        <v>15</v>
      </c>
      <c r="D52" s="47">
        <v>8.455</v>
      </c>
      <c r="E52" s="48"/>
      <c r="F52" s="49">
        <f t="shared" si="3"/>
        <v>0</v>
      </c>
      <c r="G52" s="50">
        <v>876</v>
      </c>
      <c r="H52" s="37">
        <f t="shared" si="2"/>
        <v>7407</v>
      </c>
    </row>
    <row r="53" ht="15" customHeight="1" spans="1:8">
      <c r="A53" s="12">
        <v>14</v>
      </c>
      <c r="B53" s="13" t="s">
        <v>29</v>
      </c>
      <c r="C53" s="13" t="s">
        <v>15</v>
      </c>
      <c r="D53" s="47">
        <v>144</v>
      </c>
      <c r="E53" s="48"/>
      <c r="F53" s="49">
        <f t="shared" si="3"/>
        <v>0</v>
      </c>
      <c r="G53" s="50">
        <v>126</v>
      </c>
      <c r="H53" s="37">
        <f t="shared" si="2"/>
        <v>18144</v>
      </c>
    </row>
    <row r="54" ht="15" customHeight="1" spans="1:8">
      <c r="A54" s="12">
        <v>15</v>
      </c>
      <c r="B54" s="13" t="s">
        <v>29</v>
      </c>
      <c r="C54" s="13" t="s">
        <v>15</v>
      </c>
      <c r="D54" s="47">
        <v>12.6</v>
      </c>
      <c r="E54" s="48"/>
      <c r="F54" s="49">
        <f t="shared" si="3"/>
        <v>0</v>
      </c>
      <c r="G54" s="50">
        <v>126</v>
      </c>
      <c r="H54" s="37">
        <f t="shared" si="2"/>
        <v>1588</v>
      </c>
    </row>
    <row r="55" ht="15" customHeight="1" spans="1:8">
      <c r="A55" s="12">
        <v>16</v>
      </c>
      <c r="B55" s="13" t="s">
        <v>50</v>
      </c>
      <c r="C55" s="13" t="s">
        <v>32</v>
      </c>
      <c r="D55" s="47">
        <v>56.7</v>
      </c>
      <c r="E55" s="48"/>
      <c r="F55" s="49">
        <f t="shared" si="3"/>
        <v>0</v>
      </c>
      <c r="G55" s="50">
        <v>146</v>
      </c>
      <c r="H55" s="37">
        <f t="shared" si="2"/>
        <v>8278</v>
      </c>
    </row>
    <row r="56" ht="15" customHeight="1" spans="1:8">
      <c r="A56" s="12">
        <v>17</v>
      </c>
      <c r="B56" s="13" t="s">
        <v>51</v>
      </c>
      <c r="C56" s="13" t="s">
        <v>35</v>
      </c>
      <c r="D56" s="47">
        <v>2</v>
      </c>
      <c r="E56" s="48"/>
      <c r="F56" s="51"/>
      <c r="G56" s="50">
        <v>68</v>
      </c>
      <c r="H56" s="37">
        <f t="shared" si="2"/>
        <v>136</v>
      </c>
    </row>
    <row r="57" ht="15" customHeight="1" spans="1:8">
      <c r="A57" s="12">
        <v>18</v>
      </c>
      <c r="B57" s="13" t="s">
        <v>52</v>
      </c>
      <c r="C57" s="13" t="s">
        <v>53</v>
      </c>
      <c r="D57" s="47">
        <v>8</v>
      </c>
      <c r="E57" s="48"/>
      <c r="F57" s="49">
        <f t="shared" si="3"/>
        <v>0</v>
      </c>
      <c r="G57" s="50">
        <v>135</v>
      </c>
      <c r="H57" s="37">
        <f t="shared" si="2"/>
        <v>1080</v>
      </c>
    </row>
    <row r="58" ht="15" customHeight="1" spans="1:8">
      <c r="A58" s="12">
        <v>19</v>
      </c>
      <c r="B58" s="13" t="s">
        <v>54</v>
      </c>
      <c r="C58" s="13" t="s">
        <v>35</v>
      </c>
      <c r="D58" s="47">
        <v>9</v>
      </c>
      <c r="E58" s="48"/>
      <c r="F58" s="49">
        <f t="shared" si="3"/>
        <v>0</v>
      </c>
      <c r="G58" s="50">
        <v>480</v>
      </c>
      <c r="H58" s="37">
        <f t="shared" si="2"/>
        <v>4320</v>
      </c>
    </row>
    <row r="59" ht="15" customHeight="1" spans="1:8">
      <c r="A59" s="12">
        <v>20</v>
      </c>
      <c r="B59" s="13" t="s">
        <v>55</v>
      </c>
      <c r="C59" s="13" t="s">
        <v>35</v>
      </c>
      <c r="D59" s="47">
        <v>1</v>
      </c>
      <c r="E59" s="48"/>
      <c r="F59" s="49">
        <f t="shared" si="3"/>
        <v>0</v>
      </c>
      <c r="G59" s="50">
        <v>528</v>
      </c>
      <c r="H59" s="37">
        <f t="shared" si="2"/>
        <v>528</v>
      </c>
    </row>
    <row r="60" ht="15" customHeight="1" spans="1:8">
      <c r="A60" s="12">
        <v>21</v>
      </c>
      <c r="B60" s="13" t="s">
        <v>56</v>
      </c>
      <c r="C60" s="13" t="s">
        <v>15</v>
      </c>
      <c r="D60" s="47">
        <v>43.47</v>
      </c>
      <c r="E60" s="48"/>
      <c r="F60" s="51"/>
      <c r="G60" s="50">
        <v>581</v>
      </c>
      <c r="H60" s="37">
        <f t="shared" si="2"/>
        <v>25256</v>
      </c>
    </row>
    <row r="61" ht="15" customHeight="1" spans="1:8">
      <c r="A61" s="12">
        <v>22</v>
      </c>
      <c r="B61" s="13" t="s">
        <v>57</v>
      </c>
      <c r="C61" s="13" t="s">
        <v>58</v>
      </c>
      <c r="D61" s="47">
        <v>0.088</v>
      </c>
      <c r="E61" s="48"/>
      <c r="F61" s="51"/>
      <c r="G61" s="50">
        <v>11676</v>
      </c>
      <c r="H61" s="37">
        <f t="shared" si="2"/>
        <v>1027</v>
      </c>
    </row>
    <row r="62" ht="15" customHeight="1" spans="1:8">
      <c r="A62" s="12">
        <v>23</v>
      </c>
      <c r="B62" s="13" t="s">
        <v>59</v>
      </c>
      <c r="C62" s="13" t="s">
        <v>32</v>
      </c>
      <c r="D62" s="47">
        <v>350</v>
      </c>
      <c r="E62" s="48"/>
      <c r="F62" s="49">
        <f t="shared" si="3"/>
        <v>0</v>
      </c>
      <c r="G62" s="50">
        <v>6</v>
      </c>
      <c r="H62" s="37">
        <f t="shared" si="2"/>
        <v>2100</v>
      </c>
    </row>
    <row r="63" ht="15" customHeight="1" spans="1:8">
      <c r="A63" s="11" t="s">
        <v>60</v>
      </c>
      <c r="B63" s="53" t="s">
        <v>61</v>
      </c>
      <c r="C63" s="54"/>
      <c r="D63" s="54"/>
      <c r="E63" s="48"/>
      <c r="F63" s="49"/>
      <c r="G63" s="55"/>
      <c r="H63" s="37">
        <f t="shared" si="2"/>
        <v>0</v>
      </c>
    </row>
    <row r="64" ht="15" customHeight="1" spans="1:8">
      <c r="A64" s="12">
        <v>1</v>
      </c>
      <c r="B64" s="13" t="s">
        <v>62</v>
      </c>
      <c r="C64" s="13" t="s">
        <v>32</v>
      </c>
      <c r="D64" s="47">
        <v>177.769</v>
      </c>
      <c r="E64" s="48"/>
      <c r="F64" s="49">
        <f t="shared" ref="F64:F71" si="4">D64*E64</f>
        <v>0</v>
      </c>
      <c r="G64" s="50">
        <v>85</v>
      </c>
      <c r="H64" s="37">
        <f t="shared" si="2"/>
        <v>15110</v>
      </c>
    </row>
    <row r="65" ht="15" customHeight="1" spans="1:8">
      <c r="A65" s="12">
        <v>2</v>
      </c>
      <c r="B65" s="13" t="s">
        <v>17</v>
      </c>
      <c r="C65" s="13" t="s">
        <v>15</v>
      </c>
      <c r="D65" s="47">
        <v>5.6</v>
      </c>
      <c r="E65" s="48"/>
      <c r="F65" s="49">
        <f t="shared" si="4"/>
        <v>0</v>
      </c>
      <c r="G65" s="50">
        <v>350</v>
      </c>
      <c r="H65" s="37">
        <f t="shared" si="2"/>
        <v>1960</v>
      </c>
    </row>
    <row r="66" ht="15" customHeight="1" spans="1:8">
      <c r="A66" s="12">
        <v>3</v>
      </c>
      <c r="B66" s="13" t="s">
        <v>20</v>
      </c>
      <c r="C66" s="13" t="s">
        <v>15</v>
      </c>
      <c r="D66" s="47">
        <v>2.52</v>
      </c>
      <c r="E66" s="48"/>
      <c r="F66" s="49">
        <f t="shared" si="4"/>
        <v>0</v>
      </c>
      <c r="G66" s="50">
        <v>520</v>
      </c>
      <c r="H66" s="37">
        <f t="shared" si="2"/>
        <v>1310</v>
      </c>
    </row>
    <row r="67" ht="15" customHeight="1" spans="1:8">
      <c r="A67" s="12">
        <v>4</v>
      </c>
      <c r="B67" s="13" t="s">
        <v>45</v>
      </c>
      <c r="C67" s="13" t="s">
        <v>15</v>
      </c>
      <c r="D67" s="47">
        <v>7.2</v>
      </c>
      <c r="E67" s="48"/>
      <c r="F67" s="49">
        <f t="shared" si="4"/>
        <v>0</v>
      </c>
      <c r="G67" s="50">
        <v>800</v>
      </c>
      <c r="H67" s="37">
        <f t="shared" si="2"/>
        <v>5760</v>
      </c>
    </row>
    <row r="68" ht="15" customHeight="1" spans="1:8">
      <c r="A68" s="12">
        <v>5</v>
      </c>
      <c r="B68" s="13" t="s">
        <v>46</v>
      </c>
      <c r="C68" s="13" t="s">
        <v>15</v>
      </c>
      <c r="D68" s="47">
        <v>6.48</v>
      </c>
      <c r="E68" s="48"/>
      <c r="F68" s="49">
        <f t="shared" si="4"/>
        <v>0</v>
      </c>
      <c r="G68" s="50">
        <v>500</v>
      </c>
      <c r="H68" s="37">
        <f t="shared" si="2"/>
        <v>3240</v>
      </c>
    </row>
    <row r="69" ht="15" customHeight="1" spans="1:8">
      <c r="A69" s="12">
        <v>6</v>
      </c>
      <c r="B69" s="13" t="s">
        <v>46</v>
      </c>
      <c r="C69" s="13" t="s">
        <v>15</v>
      </c>
      <c r="D69" s="47">
        <v>0.5</v>
      </c>
      <c r="E69" s="48"/>
      <c r="F69" s="49">
        <f t="shared" si="4"/>
        <v>0</v>
      </c>
      <c r="G69" s="50">
        <v>500</v>
      </c>
      <c r="H69" s="37">
        <f t="shared" si="2"/>
        <v>250</v>
      </c>
    </row>
    <row r="70" ht="15" customHeight="1" spans="1:8">
      <c r="A70" s="12">
        <v>7</v>
      </c>
      <c r="B70" s="13" t="s">
        <v>24</v>
      </c>
      <c r="C70" s="13" t="s">
        <v>15</v>
      </c>
      <c r="D70" s="47">
        <v>1.21</v>
      </c>
      <c r="E70" s="48"/>
      <c r="F70" s="49">
        <f t="shared" si="4"/>
        <v>0</v>
      </c>
      <c r="G70" s="50">
        <v>800</v>
      </c>
      <c r="H70" s="37">
        <f t="shared" si="2"/>
        <v>968</v>
      </c>
    </row>
    <row r="71" ht="15" customHeight="1" spans="1:8">
      <c r="A71" s="12">
        <v>8</v>
      </c>
      <c r="B71" s="13" t="s">
        <v>14</v>
      </c>
      <c r="C71" s="13" t="s">
        <v>15</v>
      </c>
      <c r="D71" s="47">
        <v>308.417</v>
      </c>
      <c r="E71" s="48"/>
      <c r="F71" s="49">
        <f t="shared" si="4"/>
        <v>0</v>
      </c>
      <c r="G71" s="50">
        <v>32</v>
      </c>
      <c r="H71" s="37">
        <f t="shared" ref="H71:H105" si="5">G71*D71</f>
        <v>9869</v>
      </c>
    </row>
    <row r="72" ht="15" customHeight="1" spans="1:8">
      <c r="A72" s="12">
        <v>9</v>
      </c>
      <c r="B72" s="13" t="s">
        <v>14</v>
      </c>
      <c r="C72" s="13" t="s">
        <v>15</v>
      </c>
      <c r="D72" s="47">
        <v>116.236</v>
      </c>
      <c r="E72" s="48"/>
      <c r="F72" s="51"/>
      <c r="G72" s="50">
        <v>170</v>
      </c>
      <c r="H72" s="37">
        <f t="shared" si="5"/>
        <v>19760</v>
      </c>
    </row>
    <row r="73" ht="15" customHeight="1" spans="1:8">
      <c r="A73" s="12">
        <v>10</v>
      </c>
      <c r="B73" s="13" t="s">
        <v>47</v>
      </c>
      <c r="C73" s="13" t="s">
        <v>15</v>
      </c>
      <c r="D73" s="47">
        <v>8.844</v>
      </c>
      <c r="E73" s="48"/>
      <c r="F73" s="49">
        <f>D73*E73</f>
        <v>0</v>
      </c>
      <c r="G73" s="50">
        <v>360</v>
      </c>
      <c r="H73" s="37">
        <f t="shared" si="5"/>
        <v>3184</v>
      </c>
    </row>
    <row r="74" ht="15" customHeight="1" spans="1:8">
      <c r="A74" s="11" t="s">
        <v>63</v>
      </c>
      <c r="B74" s="53" t="s">
        <v>64</v>
      </c>
      <c r="C74" s="54"/>
      <c r="D74" s="54"/>
      <c r="E74" s="48"/>
      <c r="F74" s="49"/>
      <c r="G74" s="50"/>
      <c r="H74" s="37">
        <f t="shared" si="5"/>
        <v>0</v>
      </c>
    </row>
    <row r="75" ht="15" customHeight="1" spans="1:8">
      <c r="A75" s="12">
        <v>1</v>
      </c>
      <c r="B75" s="13" t="s">
        <v>25</v>
      </c>
      <c r="C75" s="13" t="s">
        <v>15</v>
      </c>
      <c r="D75" s="47">
        <v>199.44</v>
      </c>
      <c r="E75" s="48"/>
      <c r="F75" s="49">
        <f t="shared" ref="F75:F86" si="6">D75*E75</f>
        <v>0</v>
      </c>
      <c r="G75" s="50">
        <v>246</v>
      </c>
      <c r="H75" s="37">
        <f t="shared" si="5"/>
        <v>49062</v>
      </c>
    </row>
    <row r="76" ht="15" customHeight="1" spans="1:8">
      <c r="A76" s="12">
        <v>3</v>
      </c>
      <c r="B76" s="13" t="s">
        <v>65</v>
      </c>
      <c r="C76" s="13" t="s">
        <v>35</v>
      </c>
      <c r="D76" s="47">
        <v>4</v>
      </c>
      <c r="E76" s="48"/>
      <c r="F76" s="49">
        <f t="shared" si="6"/>
        <v>0</v>
      </c>
      <c r="G76" s="50">
        <v>50</v>
      </c>
      <c r="H76" s="37">
        <f t="shared" si="5"/>
        <v>200</v>
      </c>
    </row>
    <row r="77" ht="15" customHeight="1" spans="1:8">
      <c r="A77" s="12">
        <v>4</v>
      </c>
      <c r="B77" s="13" t="s">
        <v>66</v>
      </c>
      <c r="C77" s="13" t="s">
        <v>32</v>
      </c>
      <c r="D77" s="47">
        <v>69.8</v>
      </c>
      <c r="E77" s="48"/>
      <c r="F77" s="49">
        <f t="shared" si="6"/>
        <v>0</v>
      </c>
      <c r="G77" s="50">
        <v>23</v>
      </c>
      <c r="H77" s="37">
        <f t="shared" si="5"/>
        <v>1605</v>
      </c>
    </row>
    <row r="78" ht="15" customHeight="1" spans="1:8">
      <c r="A78" s="12">
        <v>5</v>
      </c>
      <c r="B78" s="13" t="s">
        <v>27</v>
      </c>
      <c r="C78" s="13" t="s">
        <v>15</v>
      </c>
      <c r="D78" s="47">
        <v>100.65</v>
      </c>
      <c r="E78" s="48"/>
      <c r="F78" s="49">
        <f t="shared" si="6"/>
        <v>0</v>
      </c>
      <c r="G78" s="50">
        <v>158</v>
      </c>
      <c r="H78" s="37">
        <f t="shared" si="5"/>
        <v>15903</v>
      </c>
    </row>
    <row r="79" ht="15" customHeight="1" spans="1:8">
      <c r="A79" s="12">
        <v>6</v>
      </c>
      <c r="B79" s="13" t="s">
        <v>14</v>
      </c>
      <c r="C79" s="13" t="s">
        <v>15</v>
      </c>
      <c r="D79" s="47">
        <v>247.43</v>
      </c>
      <c r="E79" s="48"/>
      <c r="F79" s="49">
        <f t="shared" si="6"/>
        <v>0</v>
      </c>
      <c r="G79" s="50">
        <v>32</v>
      </c>
      <c r="H79" s="37">
        <f t="shared" si="5"/>
        <v>7918</v>
      </c>
    </row>
    <row r="80" ht="15" customHeight="1" spans="1:8">
      <c r="A80" s="12">
        <v>7</v>
      </c>
      <c r="B80" s="13" t="s">
        <v>14</v>
      </c>
      <c r="C80" s="13" t="s">
        <v>15</v>
      </c>
      <c r="D80" s="47">
        <v>226.07</v>
      </c>
      <c r="E80" s="48"/>
      <c r="F80" s="49">
        <f t="shared" si="6"/>
        <v>0</v>
      </c>
      <c r="G80" s="50">
        <v>37</v>
      </c>
      <c r="H80" s="37">
        <f t="shared" si="5"/>
        <v>8365</v>
      </c>
    </row>
    <row r="81" ht="15" customHeight="1" spans="1:8">
      <c r="A81" s="12">
        <v>8</v>
      </c>
      <c r="B81" s="13" t="s">
        <v>14</v>
      </c>
      <c r="C81" s="13" t="s">
        <v>15</v>
      </c>
      <c r="D81" s="47">
        <v>400.99</v>
      </c>
      <c r="E81" s="48"/>
      <c r="F81" s="49">
        <f t="shared" si="6"/>
        <v>0</v>
      </c>
      <c r="G81" s="50">
        <v>166</v>
      </c>
      <c r="H81" s="37">
        <f t="shared" si="5"/>
        <v>66564</v>
      </c>
    </row>
    <row r="82" ht="15" customHeight="1" spans="1:8">
      <c r="A82" s="12">
        <v>9</v>
      </c>
      <c r="B82" s="13" t="s">
        <v>47</v>
      </c>
      <c r="C82" s="13" t="s">
        <v>15</v>
      </c>
      <c r="D82" s="47">
        <v>18.32</v>
      </c>
      <c r="E82" s="48"/>
      <c r="F82" s="49">
        <f t="shared" si="6"/>
        <v>0</v>
      </c>
      <c r="G82" s="50">
        <v>352</v>
      </c>
      <c r="H82" s="37">
        <f t="shared" si="5"/>
        <v>6449</v>
      </c>
    </row>
    <row r="83" ht="15" customHeight="1" spans="1:8">
      <c r="A83" s="12">
        <v>10</v>
      </c>
      <c r="B83" s="13" t="s">
        <v>24</v>
      </c>
      <c r="C83" s="13" t="s">
        <v>15</v>
      </c>
      <c r="D83" s="47">
        <v>11.34</v>
      </c>
      <c r="E83" s="48"/>
      <c r="F83" s="49">
        <f t="shared" si="6"/>
        <v>0</v>
      </c>
      <c r="G83" s="50">
        <v>776</v>
      </c>
      <c r="H83" s="37">
        <f t="shared" si="5"/>
        <v>8800</v>
      </c>
    </row>
    <row r="84" ht="15" customHeight="1" spans="1:8">
      <c r="A84" s="12">
        <v>11</v>
      </c>
      <c r="B84" s="13" t="s">
        <v>24</v>
      </c>
      <c r="C84" s="13" t="s">
        <v>15</v>
      </c>
      <c r="D84" s="47">
        <v>7.56</v>
      </c>
      <c r="E84" s="48"/>
      <c r="F84" s="49">
        <f t="shared" si="6"/>
        <v>0</v>
      </c>
      <c r="G84" s="50">
        <v>776</v>
      </c>
      <c r="H84" s="37">
        <f t="shared" si="5"/>
        <v>5867</v>
      </c>
    </row>
    <row r="85" ht="15" customHeight="1" spans="1:8">
      <c r="A85" s="12">
        <v>12</v>
      </c>
      <c r="B85" s="13" t="s">
        <v>20</v>
      </c>
      <c r="C85" s="13" t="s">
        <v>15</v>
      </c>
      <c r="D85" s="47">
        <v>6.3</v>
      </c>
      <c r="E85" s="48"/>
      <c r="F85" s="49">
        <f t="shared" si="6"/>
        <v>0</v>
      </c>
      <c r="G85" s="50">
        <v>507</v>
      </c>
      <c r="H85" s="37">
        <f t="shared" si="5"/>
        <v>3194</v>
      </c>
    </row>
    <row r="86" ht="15" customHeight="1" spans="1:8">
      <c r="A86" s="12">
        <v>13</v>
      </c>
      <c r="B86" s="13" t="s">
        <v>67</v>
      </c>
      <c r="C86" s="13" t="s">
        <v>68</v>
      </c>
      <c r="D86" s="47">
        <v>5</v>
      </c>
      <c r="E86" s="48"/>
      <c r="F86" s="49">
        <f t="shared" si="6"/>
        <v>0</v>
      </c>
      <c r="G86" s="50">
        <v>27645</v>
      </c>
      <c r="H86" s="37">
        <f t="shared" si="5"/>
        <v>138225</v>
      </c>
    </row>
    <row r="87" ht="15" customHeight="1" spans="1:8">
      <c r="A87" s="12">
        <v>14</v>
      </c>
      <c r="B87" s="13" t="s">
        <v>69</v>
      </c>
      <c r="C87" s="13" t="s">
        <v>15</v>
      </c>
      <c r="D87" s="47">
        <v>4.2</v>
      </c>
      <c r="E87" s="48"/>
      <c r="F87" s="51"/>
      <c r="G87" s="50">
        <v>682</v>
      </c>
      <c r="H87" s="37">
        <f t="shared" si="5"/>
        <v>2864</v>
      </c>
    </row>
    <row r="88" ht="15" customHeight="1" spans="1:8">
      <c r="A88" s="11" t="s">
        <v>70</v>
      </c>
      <c r="B88" s="53" t="s">
        <v>71</v>
      </c>
      <c r="C88" s="54"/>
      <c r="D88" s="54"/>
      <c r="E88" s="48"/>
      <c r="F88" s="51"/>
      <c r="G88" s="50"/>
      <c r="H88" s="37">
        <f t="shared" si="5"/>
        <v>0</v>
      </c>
    </row>
    <row r="89" ht="15" customHeight="1" spans="1:8">
      <c r="A89" s="12">
        <v>1</v>
      </c>
      <c r="B89" s="13" t="s">
        <v>16</v>
      </c>
      <c r="C89" s="13" t="s">
        <v>15</v>
      </c>
      <c r="D89" s="47">
        <v>63.84</v>
      </c>
      <c r="E89" s="48"/>
      <c r="F89" s="49">
        <f t="shared" ref="F89:F106" si="7">D89*E89</f>
        <v>0</v>
      </c>
      <c r="G89" s="50">
        <v>438</v>
      </c>
      <c r="H89" s="37">
        <f t="shared" si="5"/>
        <v>27962</v>
      </c>
    </row>
    <row r="90" ht="15" customHeight="1" spans="1:8">
      <c r="A90" s="12">
        <v>2</v>
      </c>
      <c r="B90" s="13" t="s">
        <v>25</v>
      </c>
      <c r="C90" s="13" t="s">
        <v>15</v>
      </c>
      <c r="D90" s="47">
        <v>88</v>
      </c>
      <c r="E90" s="48"/>
      <c r="F90" s="49">
        <f t="shared" si="7"/>
        <v>0</v>
      </c>
      <c r="G90" s="50">
        <v>200</v>
      </c>
      <c r="H90" s="37">
        <f t="shared" si="5"/>
        <v>17600</v>
      </c>
    </row>
    <row r="91" ht="15" customHeight="1" spans="1:8">
      <c r="A91" s="12">
        <v>3</v>
      </c>
      <c r="B91" s="13" t="s">
        <v>72</v>
      </c>
      <c r="C91" s="13" t="s">
        <v>15</v>
      </c>
      <c r="D91" s="47">
        <v>3.55</v>
      </c>
      <c r="E91" s="48"/>
      <c r="F91" s="49">
        <f t="shared" si="7"/>
        <v>0</v>
      </c>
      <c r="G91" s="50">
        <v>227</v>
      </c>
      <c r="H91" s="37">
        <f t="shared" si="5"/>
        <v>806</v>
      </c>
    </row>
    <row r="92" ht="15" customHeight="1" spans="1:8">
      <c r="A92" s="12">
        <v>4</v>
      </c>
      <c r="B92" s="13" t="s">
        <v>25</v>
      </c>
      <c r="C92" s="13" t="s">
        <v>15</v>
      </c>
      <c r="D92" s="47">
        <v>88</v>
      </c>
      <c r="E92" s="48"/>
      <c r="F92" s="49">
        <f t="shared" si="7"/>
        <v>0</v>
      </c>
      <c r="G92" s="50">
        <v>200</v>
      </c>
      <c r="H92" s="37">
        <f t="shared" si="5"/>
        <v>17600</v>
      </c>
    </row>
    <row r="93" ht="15" customHeight="1" spans="1:8">
      <c r="A93" s="12">
        <v>5</v>
      </c>
      <c r="B93" s="13" t="s">
        <v>14</v>
      </c>
      <c r="C93" s="13" t="s">
        <v>15</v>
      </c>
      <c r="D93" s="47">
        <v>50</v>
      </c>
      <c r="E93" s="48"/>
      <c r="F93" s="51"/>
      <c r="G93" s="50">
        <v>165</v>
      </c>
      <c r="H93" s="37">
        <f t="shared" si="5"/>
        <v>8250</v>
      </c>
    </row>
    <row r="94" ht="15" customHeight="1" spans="1:8">
      <c r="A94" s="12">
        <v>6</v>
      </c>
      <c r="B94" s="13" t="s">
        <v>20</v>
      </c>
      <c r="C94" s="13" t="s">
        <v>15</v>
      </c>
      <c r="D94" s="47">
        <v>4.2</v>
      </c>
      <c r="E94" s="48"/>
      <c r="F94" s="49">
        <f t="shared" si="7"/>
        <v>0</v>
      </c>
      <c r="G94" s="50">
        <v>503</v>
      </c>
      <c r="H94" s="37">
        <f t="shared" si="5"/>
        <v>2113</v>
      </c>
    </row>
    <row r="95" ht="15" customHeight="1" spans="1:8">
      <c r="A95" s="12">
        <v>7</v>
      </c>
      <c r="B95" s="13" t="s">
        <v>20</v>
      </c>
      <c r="C95" s="13" t="s">
        <v>15</v>
      </c>
      <c r="D95" s="47">
        <v>3.15</v>
      </c>
      <c r="E95" s="48"/>
      <c r="F95" s="49">
        <f t="shared" si="7"/>
        <v>0</v>
      </c>
      <c r="G95" s="50">
        <v>503</v>
      </c>
      <c r="H95" s="37">
        <f t="shared" si="5"/>
        <v>1584</v>
      </c>
    </row>
    <row r="96" ht="15" customHeight="1" spans="1:8">
      <c r="A96" s="12">
        <v>8</v>
      </c>
      <c r="B96" s="13" t="s">
        <v>20</v>
      </c>
      <c r="C96" s="13" t="s">
        <v>15</v>
      </c>
      <c r="D96" s="47">
        <v>4.86</v>
      </c>
      <c r="E96" s="48"/>
      <c r="F96" s="49">
        <f t="shared" si="7"/>
        <v>0</v>
      </c>
      <c r="G96" s="50">
        <v>503</v>
      </c>
      <c r="H96" s="37">
        <f t="shared" si="5"/>
        <v>2445</v>
      </c>
    </row>
    <row r="97" ht="15" customHeight="1" spans="1:8">
      <c r="A97" s="12">
        <v>9</v>
      </c>
      <c r="B97" s="13" t="s">
        <v>20</v>
      </c>
      <c r="C97" s="13" t="s">
        <v>15</v>
      </c>
      <c r="D97" s="47">
        <v>4.8</v>
      </c>
      <c r="E97" s="48"/>
      <c r="F97" s="49">
        <f t="shared" si="7"/>
        <v>0</v>
      </c>
      <c r="G97" s="50">
        <v>503</v>
      </c>
      <c r="H97" s="37">
        <f t="shared" si="5"/>
        <v>2414</v>
      </c>
    </row>
    <row r="98" ht="15" customHeight="1" spans="1:8">
      <c r="A98" s="12">
        <v>10</v>
      </c>
      <c r="B98" s="13" t="s">
        <v>20</v>
      </c>
      <c r="C98" s="13" t="s">
        <v>15</v>
      </c>
      <c r="D98" s="47">
        <v>11.34</v>
      </c>
      <c r="E98" s="48"/>
      <c r="F98" s="49">
        <f t="shared" si="7"/>
        <v>0</v>
      </c>
      <c r="G98" s="50">
        <v>503</v>
      </c>
      <c r="H98" s="37">
        <f t="shared" si="5"/>
        <v>5704</v>
      </c>
    </row>
    <row r="99" ht="15" customHeight="1" spans="1:8">
      <c r="A99" s="12">
        <v>11</v>
      </c>
      <c r="B99" s="13" t="s">
        <v>46</v>
      </c>
      <c r="C99" s="13" t="s">
        <v>15</v>
      </c>
      <c r="D99" s="47">
        <v>6.48</v>
      </c>
      <c r="E99" s="48"/>
      <c r="F99" s="49">
        <f t="shared" si="7"/>
        <v>0</v>
      </c>
      <c r="G99" s="50">
        <v>480</v>
      </c>
      <c r="H99" s="37">
        <f t="shared" si="5"/>
        <v>3110</v>
      </c>
    </row>
    <row r="100" ht="15" customHeight="1" spans="1:8">
      <c r="A100" s="12">
        <v>12</v>
      </c>
      <c r="B100" s="13" t="s">
        <v>46</v>
      </c>
      <c r="C100" s="13" t="s">
        <v>15</v>
      </c>
      <c r="D100" s="47">
        <v>10.8</v>
      </c>
      <c r="E100" s="48"/>
      <c r="F100" s="49">
        <f t="shared" si="7"/>
        <v>0</v>
      </c>
      <c r="G100" s="50">
        <v>480</v>
      </c>
      <c r="H100" s="37">
        <f t="shared" si="5"/>
        <v>5184</v>
      </c>
    </row>
    <row r="101" ht="15" customHeight="1" spans="1:8">
      <c r="A101" s="12">
        <v>13</v>
      </c>
      <c r="B101" s="13" t="s">
        <v>45</v>
      </c>
      <c r="C101" s="13" t="s">
        <v>15</v>
      </c>
      <c r="D101" s="47">
        <v>195.535</v>
      </c>
      <c r="E101" s="48"/>
      <c r="F101" s="49">
        <f t="shared" si="7"/>
        <v>0</v>
      </c>
      <c r="G101" s="50">
        <v>768</v>
      </c>
      <c r="H101" s="37">
        <f t="shared" si="5"/>
        <v>150171</v>
      </c>
    </row>
    <row r="102" ht="15" customHeight="1" spans="1:8">
      <c r="A102" s="11" t="s">
        <v>73</v>
      </c>
      <c r="B102" s="53" t="s">
        <v>74</v>
      </c>
      <c r="C102" s="54"/>
      <c r="D102" s="54"/>
      <c r="E102" s="48"/>
      <c r="F102" s="49"/>
      <c r="G102" s="50"/>
      <c r="H102" s="37">
        <f t="shared" si="5"/>
        <v>0</v>
      </c>
    </row>
    <row r="103" ht="15" customHeight="1" spans="1:8">
      <c r="A103" s="12">
        <v>9</v>
      </c>
      <c r="B103" s="13" t="s">
        <v>14</v>
      </c>
      <c r="C103" s="13" t="s">
        <v>15</v>
      </c>
      <c r="D103" s="47">
        <v>150</v>
      </c>
      <c r="E103" s="48"/>
      <c r="F103" s="49">
        <f>D103*E103</f>
        <v>0</v>
      </c>
      <c r="G103" s="50">
        <v>165</v>
      </c>
      <c r="H103" s="37">
        <f t="shared" si="5"/>
        <v>24750</v>
      </c>
    </row>
    <row r="104" ht="15" customHeight="1" spans="1:8">
      <c r="A104" s="12">
        <v>10</v>
      </c>
      <c r="B104" s="56" t="s">
        <v>14</v>
      </c>
      <c r="C104" s="56" t="s">
        <v>15</v>
      </c>
      <c r="D104" s="57">
        <v>520.57</v>
      </c>
      <c r="E104" s="48"/>
      <c r="F104" s="49">
        <f>D104*E104</f>
        <v>0</v>
      </c>
      <c r="G104" s="50">
        <v>165</v>
      </c>
      <c r="H104" s="37">
        <f t="shared" si="5"/>
        <v>85894</v>
      </c>
    </row>
    <row r="105" ht="15" customHeight="1" spans="1:8">
      <c r="A105" s="11" t="s">
        <v>75</v>
      </c>
      <c r="B105" s="51" t="s">
        <v>76</v>
      </c>
      <c r="C105" s="51" t="s">
        <v>77</v>
      </c>
      <c r="D105" s="11">
        <v>1</v>
      </c>
      <c r="E105" s="48"/>
      <c r="F105" s="49">
        <f>D105*E105</f>
        <v>0</v>
      </c>
      <c r="G105" s="58">
        <v>190789</v>
      </c>
      <c r="H105" s="58">
        <f t="shared" si="5"/>
        <v>190789</v>
      </c>
    </row>
    <row r="106" ht="16" customHeight="1" spans="1:8">
      <c r="A106" s="59" t="s">
        <v>78</v>
      </c>
      <c r="B106" s="59" t="s">
        <v>79</v>
      </c>
      <c r="C106" s="60" t="s">
        <v>80</v>
      </c>
      <c r="D106" s="61"/>
      <c r="E106" s="62"/>
      <c r="F106" s="63">
        <f>F107-F107/1.09</f>
        <v>0</v>
      </c>
      <c r="G106" s="64"/>
      <c r="H106" s="63">
        <f>H107-H107/1.09</f>
        <v>358960</v>
      </c>
    </row>
    <row r="107" ht="16" customHeight="1" spans="1:8">
      <c r="A107" s="59" t="s">
        <v>81</v>
      </c>
      <c r="B107" s="59" t="s">
        <v>82</v>
      </c>
      <c r="C107" s="60" t="s">
        <v>80</v>
      </c>
      <c r="D107" s="61"/>
      <c r="E107" s="62"/>
      <c r="F107" s="37">
        <f>SUM(F6:F105)</f>
        <v>0</v>
      </c>
      <c r="G107" s="65"/>
      <c r="H107" s="37">
        <f>SUM(H6:H105)</f>
        <v>4347406</v>
      </c>
    </row>
    <row r="109" customFormat="1" ht="36" customHeight="1" spans="1:8">
      <c r="A109" s="20"/>
      <c r="B109" s="21" t="s">
        <v>83</v>
      </c>
      <c r="C109" s="21"/>
      <c r="D109" s="22"/>
      <c r="E109" s="23"/>
      <c r="F109" s="24"/>
      <c r="G109" s="25"/>
      <c r="H109" s="26"/>
    </row>
    <row r="110" customFormat="1" ht="36" customHeight="1" spans="1:8">
      <c r="A110" s="27"/>
      <c r="B110" s="21" t="s">
        <v>84</v>
      </c>
      <c r="C110" s="21"/>
      <c r="D110" s="22"/>
      <c r="E110" s="23"/>
      <c r="F110" s="24"/>
      <c r="G110" s="25"/>
      <c r="H110" s="26"/>
    </row>
    <row r="111" customFormat="1" ht="36" customHeight="1" spans="1:8">
      <c r="A111" s="27"/>
      <c r="B111" s="21" t="s">
        <v>85</v>
      </c>
      <c r="C111" s="21"/>
      <c r="D111" s="22"/>
      <c r="E111" s="23"/>
      <c r="F111" s="24"/>
      <c r="G111" s="25"/>
      <c r="H111" s="26"/>
    </row>
  </sheetData>
  <mergeCells count="14">
    <mergeCell ref="A1:F1"/>
    <mergeCell ref="A2:H2"/>
    <mergeCell ref="E3:F3"/>
    <mergeCell ref="G3:H3"/>
    <mergeCell ref="B5:D5"/>
    <mergeCell ref="B39:D39"/>
    <mergeCell ref="B63:D63"/>
    <mergeCell ref="B74:D74"/>
    <mergeCell ref="B88:D88"/>
    <mergeCell ref="B102:D102"/>
    <mergeCell ref="A3:A4"/>
    <mergeCell ref="B3:B4"/>
    <mergeCell ref="C3:C4"/>
    <mergeCell ref="D3:D4"/>
  </mergeCell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0"/>
  <sheetViews>
    <sheetView zoomScale="115" zoomScaleNormal="115" workbookViewId="0">
      <selection activeCell="J19" sqref="J19"/>
    </sheetView>
  </sheetViews>
  <sheetFormatPr defaultColWidth="10.2833333333333" defaultRowHeight="90" customHeight="1" outlineLevelCol="7"/>
  <cols>
    <col min="1" max="1" width="6.85" style="3" customWidth="1"/>
    <col min="2" max="2" width="18.8916666666667" style="4" customWidth="1"/>
    <col min="3" max="3" width="54.7833333333333" style="3" customWidth="1"/>
    <col min="4" max="32" width="10.2833333333333" style="2"/>
    <col min="33" max="16384" width="9" style="2"/>
  </cols>
  <sheetData>
    <row r="1" s="1" customFormat="1" ht="21" customHeight="1" spans="1:3">
      <c r="A1" s="5" t="s">
        <v>86</v>
      </c>
      <c r="B1" s="6"/>
      <c r="C1" s="5"/>
    </row>
    <row r="2" s="2" customFormat="1" ht="20" customHeight="1" spans="1:3">
      <c r="A2" s="7" t="s">
        <v>87</v>
      </c>
      <c r="B2" s="7"/>
      <c r="C2" s="7"/>
    </row>
    <row r="3" s="2" customFormat="1" ht="23" customHeight="1" spans="1:3">
      <c r="A3" s="8" t="s">
        <v>2</v>
      </c>
      <c r="B3" s="9" t="s">
        <v>3</v>
      </c>
      <c r="C3" s="10" t="s">
        <v>88</v>
      </c>
    </row>
    <row r="4" s="2" customFormat="1" ht="23" customHeight="1" spans="1:3">
      <c r="A4" s="11" t="s">
        <v>12</v>
      </c>
      <c r="B4" s="11" t="s">
        <v>13</v>
      </c>
      <c r="C4" s="9"/>
    </row>
    <row r="5" s="2" customFormat="1" ht="30" customHeight="1" spans="1:3">
      <c r="A5" s="12">
        <v>1</v>
      </c>
      <c r="B5" s="13" t="s">
        <v>14</v>
      </c>
      <c r="C5" s="13" t="s">
        <v>89</v>
      </c>
    </row>
    <row r="6" s="2" customFormat="1" ht="30" customHeight="1" spans="1:3">
      <c r="A6" s="12">
        <v>2</v>
      </c>
      <c r="B6" s="13" t="s">
        <v>16</v>
      </c>
      <c r="C6" s="13" t="s">
        <v>90</v>
      </c>
    </row>
    <row r="7" s="2" customFormat="1" ht="33.75" spans="1:3">
      <c r="A7" s="12">
        <v>3</v>
      </c>
      <c r="B7" s="13" t="s">
        <v>17</v>
      </c>
      <c r="C7" s="13" t="s">
        <v>91</v>
      </c>
    </row>
    <row r="8" s="2" customFormat="1" ht="38" customHeight="1" spans="1:3">
      <c r="A8" s="12">
        <v>4</v>
      </c>
      <c r="B8" s="13" t="s">
        <v>17</v>
      </c>
      <c r="C8" s="13" t="s">
        <v>92</v>
      </c>
    </row>
    <row r="9" s="2" customFormat="1" ht="28" customHeight="1" spans="1:3">
      <c r="A9" s="12">
        <v>5</v>
      </c>
      <c r="B9" s="13" t="s">
        <v>18</v>
      </c>
      <c r="C9" s="13" t="s">
        <v>93</v>
      </c>
    </row>
    <row r="10" s="2" customFormat="1" ht="28" customHeight="1" spans="1:3">
      <c r="A10" s="12">
        <v>6</v>
      </c>
      <c r="B10" s="13" t="s">
        <v>18</v>
      </c>
      <c r="C10" s="13" t="s">
        <v>94</v>
      </c>
    </row>
    <row r="11" s="2" customFormat="1" ht="26" customHeight="1" spans="1:3">
      <c r="A11" s="12">
        <v>7</v>
      </c>
      <c r="B11" s="13" t="s">
        <v>19</v>
      </c>
      <c r="C11" s="13" t="s">
        <v>95</v>
      </c>
    </row>
    <row r="12" s="2" customFormat="1" ht="26" customHeight="1" spans="1:3">
      <c r="A12" s="12">
        <v>8</v>
      </c>
      <c r="B12" s="13" t="s">
        <v>20</v>
      </c>
      <c r="C12" s="13" t="s">
        <v>96</v>
      </c>
    </row>
    <row r="13" s="2" customFormat="1" ht="26" customHeight="1" spans="1:3">
      <c r="A13" s="12">
        <v>9</v>
      </c>
      <c r="B13" s="13" t="s">
        <v>20</v>
      </c>
      <c r="C13" s="13" t="s">
        <v>97</v>
      </c>
    </row>
    <row r="14" s="2" customFormat="1" ht="26" customHeight="1" spans="1:3">
      <c r="A14" s="12">
        <v>10</v>
      </c>
      <c r="B14" s="13" t="s">
        <v>20</v>
      </c>
      <c r="C14" s="13" t="s">
        <v>98</v>
      </c>
    </row>
    <row r="15" s="2" customFormat="1" ht="26" customHeight="1" spans="1:3">
      <c r="A15" s="12">
        <v>11</v>
      </c>
      <c r="B15" s="13" t="s">
        <v>21</v>
      </c>
      <c r="C15" s="13" t="s">
        <v>99</v>
      </c>
    </row>
    <row r="16" s="2" customFormat="1" ht="48" customHeight="1" spans="1:3">
      <c r="A16" s="12">
        <v>12</v>
      </c>
      <c r="B16" s="13" t="s">
        <v>22</v>
      </c>
      <c r="C16" s="13" t="s">
        <v>100</v>
      </c>
    </row>
    <row r="17" s="2" customFormat="1" ht="41" customHeight="1" spans="1:3">
      <c r="A17" s="12">
        <v>13</v>
      </c>
      <c r="B17" s="13" t="s">
        <v>23</v>
      </c>
      <c r="C17" s="13" t="s">
        <v>101</v>
      </c>
    </row>
    <row r="18" s="2" customFormat="1" ht="28" customHeight="1" spans="1:3">
      <c r="A18" s="12">
        <v>14</v>
      </c>
      <c r="B18" s="13" t="s">
        <v>24</v>
      </c>
      <c r="C18" s="13" t="s">
        <v>102</v>
      </c>
    </row>
    <row r="19" s="2" customFormat="1" ht="33.75" spans="1:3">
      <c r="A19" s="12">
        <v>15</v>
      </c>
      <c r="B19" s="13" t="s">
        <v>25</v>
      </c>
      <c r="C19" s="13" t="s">
        <v>103</v>
      </c>
    </row>
    <row r="20" s="2" customFormat="1" ht="29" customHeight="1" spans="1:3">
      <c r="A20" s="12">
        <v>16</v>
      </c>
      <c r="B20" s="13" t="s">
        <v>26</v>
      </c>
      <c r="C20" s="13" t="s">
        <v>104</v>
      </c>
    </row>
    <row r="21" s="2" customFormat="1" ht="51" customHeight="1" spans="1:3">
      <c r="A21" s="12">
        <v>17</v>
      </c>
      <c r="B21" s="13" t="s">
        <v>27</v>
      </c>
      <c r="C21" s="13" t="s">
        <v>105</v>
      </c>
    </row>
    <row r="22" s="2" customFormat="1" ht="29" customHeight="1" spans="1:3">
      <c r="A22" s="12">
        <v>18</v>
      </c>
      <c r="B22" s="13" t="s">
        <v>14</v>
      </c>
      <c r="C22" s="13" t="s">
        <v>106</v>
      </c>
    </row>
    <row r="23" s="2" customFormat="1" ht="49" customHeight="1" spans="1:3">
      <c r="A23" s="12">
        <v>19</v>
      </c>
      <c r="B23" s="13" t="s">
        <v>28</v>
      </c>
      <c r="C23" s="13" t="s">
        <v>107</v>
      </c>
    </row>
    <row r="24" s="2" customFormat="1" ht="26" customHeight="1" spans="1:3">
      <c r="A24" s="12">
        <v>20</v>
      </c>
      <c r="B24" s="13" t="s">
        <v>29</v>
      </c>
      <c r="C24" s="13" t="s">
        <v>108</v>
      </c>
    </row>
    <row r="25" s="2" customFormat="1" ht="29" customHeight="1" spans="1:3">
      <c r="A25" s="12">
        <v>21</v>
      </c>
      <c r="B25" s="13" t="s">
        <v>29</v>
      </c>
      <c r="C25" s="13" t="s">
        <v>109</v>
      </c>
    </row>
    <row r="26" s="2" customFormat="1" ht="29" customHeight="1" spans="1:3">
      <c r="A26" s="12">
        <v>22</v>
      </c>
      <c r="B26" s="13" t="s">
        <v>30</v>
      </c>
      <c r="C26" s="13" t="s">
        <v>110</v>
      </c>
    </row>
    <row r="27" s="2" customFormat="1" ht="29" customHeight="1" spans="1:3">
      <c r="A27" s="12">
        <v>23</v>
      </c>
      <c r="B27" s="13" t="s">
        <v>30</v>
      </c>
      <c r="C27" s="13" t="s">
        <v>111</v>
      </c>
    </row>
    <row r="28" s="2" customFormat="1" ht="29" customHeight="1" spans="1:3">
      <c r="A28" s="12">
        <v>24</v>
      </c>
      <c r="B28" s="13" t="s">
        <v>31</v>
      </c>
      <c r="C28" s="13" t="s">
        <v>112</v>
      </c>
    </row>
    <row r="29" s="2" customFormat="1" ht="29" customHeight="1" spans="1:3">
      <c r="A29" s="12">
        <v>25</v>
      </c>
      <c r="B29" s="13" t="s">
        <v>33</v>
      </c>
      <c r="C29" s="13" t="s">
        <v>113</v>
      </c>
    </row>
    <row r="30" s="2" customFormat="1" ht="29" customHeight="1" spans="1:3">
      <c r="A30" s="12">
        <v>26</v>
      </c>
      <c r="B30" s="13" t="s">
        <v>34</v>
      </c>
      <c r="C30" s="13" t="s">
        <v>114</v>
      </c>
    </row>
    <row r="31" s="2" customFormat="1" ht="20" customHeight="1" spans="1:3">
      <c r="A31" s="12">
        <v>27</v>
      </c>
      <c r="B31" s="13" t="s">
        <v>36</v>
      </c>
      <c r="C31" s="13" t="s">
        <v>115</v>
      </c>
    </row>
    <row r="32" s="2" customFormat="1" ht="20" customHeight="1" spans="1:3">
      <c r="A32" s="12">
        <v>28</v>
      </c>
      <c r="B32" s="13" t="s">
        <v>37</v>
      </c>
      <c r="C32" s="13" t="s">
        <v>116</v>
      </c>
    </row>
    <row r="33" s="2" customFormat="1" ht="31" customHeight="1" spans="1:3">
      <c r="A33" s="12">
        <v>29</v>
      </c>
      <c r="B33" s="13" t="s">
        <v>27</v>
      </c>
      <c r="C33" s="13" t="s">
        <v>117</v>
      </c>
    </row>
    <row r="34" s="2" customFormat="1" ht="20" customHeight="1" spans="1:3">
      <c r="A34" s="12">
        <v>30</v>
      </c>
      <c r="B34" s="13" t="s">
        <v>38</v>
      </c>
      <c r="C34" s="13" t="s">
        <v>118</v>
      </c>
    </row>
    <row r="35" s="2" customFormat="1" ht="20" customHeight="1" spans="1:3">
      <c r="A35" s="12">
        <v>31</v>
      </c>
      <c r="B35" s="13" t="s">
        <v>39</v>
      </c>
      <c r="C35" s="13" t="s">
        <v>119</v>
      </c>
    </row>
    <row r="36" s="2" customFormat="1" ht="22.5" spans="1:3">
      <c r="A36" s="12">
        <v>32</v>
      </c>
      <c r="B36" s="13" t="s">
        <v>41</v>
      </c>
      <c r="C36" s="13" t="s">
        <v>120</v>
      </c>
    </row>
    <row r="37" s="2" customFormat="1" ht="17" customHeight="1" spans="1:3">
      <c r="A37" s="12">
        <v>33</v>
      </c>
      <c r="B37" s="13" t="s">
        <v>42</v>
      </c>
      <c r="C37" s="13" t="s">
        <v>121</v>
      </c>
    </row>
    <row r="38" s="2" customFormat="1" ht="15" spans="1:3">
      <c r="A38" s="11" t="s">
        <v>43</v>
      </c>
      <c r="B38" s="14" t="s">
        <v>44</v>
      </c>
      <c r="C38" s="9"/>
    </row>
    <row r="39" s="2" customFormat="1" ht="33.75" spans="1:3">
      <c r="A39" s="12">
        <v>1</v>
      </c>
      <c r="B39" s="13" t="s">
        <v>17</v>
      </c>
      <c r="C39" s="13" t="s">
        <v>122</v>
      </c>
    </row>
    <row r="40" s="2" customFormat="1" ht="15" spans="1:3">
      <c r="A40" s="12">
        <v>2</v>
      </c>
      <c r="B40" s="13" t="s">
        <v>45</v>
      </c>
      <c r="C40" s="13" t="s">
        <v>123</v>
      </c>
    </row>
    <row r="41" s="2" customFormat="1" ht="15" spans="1:3">
      <c r="A41" s="12">
        <v>3</v>
      </c>
      <c r="B41" s="13" t="s">
        <v>46</v>
      </c>
      <c r="C41" s="13" t="s">
        <v>124</v>
      </c>
    </row>
    <row r="42" s="2" customFormat="1" ht="15" spans="1:3">
      <c r="A42" s="12">
        <v>4</v>
      </c>
      <c r="B42" s="13" t="s">
        <v>24</v>
      </c>
      <c r="C42" s="13" t="s">
        <v>125</v>
      </c>
    </row>
    <row r="43" s="2" customFormat="1" ht="45" spans="1:3">
      <c r="A43" s="12">
        <v>5</v>
      </c>
      <c r="B43" s="13" t="s">
        <v>25</v>
      </c>
      <c r="C43" s="13" t="s">
        <v>126</v>
      </c>
    </row>
    <row r="44" s="2" customFormat="1" ht="45" spans="1:3">
      <c r="A44" s="12">
        <v>6</v>
      </c>
      <c r="B44" s="13" t="s">
        <v>14</v>
      </c>
      <c r="C44" s="13" t="s">
        <v>127</v>
      </c>
    </row>
    <row r="45" s="2" customFormat="1" ht="22.5" spans="1:3">
      <c r="A45" s="12">
        <v>7</v>
      </c>
      <c r="B45" s="13" t="s">
        <v>26</v>
      </c>
      <c r="C45" s="13" t="s">
        <v>104</v>
      </c>
    </row>
    <row r="46" s="2" customFormat="1" ht="45" spans="1:3">
      <c r="A46" s="12">
        <v>8</v>
      </c>
      <c r="B46" s="13" t="s">
        <v>25</v>
      </c>
      <c r="C46" s="13" t="s">
        <v>126</v>
      </c>
    </row>
    <row r="47" s="2" customFormat="1" ht="33.75" spans="1:3">
      <c r="A47" s="12">
        <v>9</v>
      </c>
      <c r="B47" s="13" t="s">
        <v>14</v>
      </c>
      <c r="C47" s="13" t="s">
        <v>128</v>
      </c>
    </row>
    <row r="48" s="2" customFormat="1" ht="22.5" spans="1:3">
      <c r="A48" s="12">
        <v>10</v>
      </c>
      <c r="B48" s="13" t="s">
        <v>47</v>
      </c>
      <c r="C48" s="13" t="s">
        <v>129</v>
      </c>
    </row>
    <row r="49" s="2" customFormat="1" ht="22.5" spans="1:3">
      <c r="A49" s="12">
        <v>11</v>
      </c>
      <c r="B49" s="13" t="s">
        <v>48</v>
      </c>
      <c r="C49" s="13" t="s">
        <v>130</v>
      </c>
    </row>
    <row r="50" s="2" customFormat="1" ht="45" spans="1:3">
      <c r="A50" s="12">
        <v>12</v>
      </c>
      <c r="B50" s="13" t="s">
        <v>49</v>
      </c>
      <c r="C50" s="13" t="s">
        <v>131</v>
      </c>
    </row>
    <row r="51" s="2" customFormat="1" ht="45" spans="1:3">
      <c r="A51" s="12">
        <v>13</v>
      </c>
      <c r="B51" s="13" t="s">
        <v>49</v>
      </c>
      <c r="C51" s="13" t="s">
        <v>131</v>
      </c>
    </row>
    <row r="52" s="2" customFormat="1" ht="22.5" spans="1:3">
      <c r="A52" s="12">
        <v>14</v>
      </c>
      <c r="B52" s="13" t="s">
        <v>29</v>
      </c>
      <c r="C52" s="13" t="s">
        <v>108</v>
      </c>
    </row>
    <row r="53" s="2" customFormat="1" ht="22.5" spans="1:3">
      <c r="A53" s="12">
        <v>15</v>
      </c>
      <c r="B53" s="13" t="s">
        <v>29</v>
      </c>
      <c r="C53" s="13" t="s">
        <v>109</v>
      </c>
    </row>
    <row r="54" s="2" customFormat="1" ht="45" spans="1:3">
      <c r="A54" s="12">
        <v>16</v>
      </c>
      <c r="B54" s="13" t="s">
        <v>50</v>
      </c>
      <c r="C54" s="13" t="s">
        <v>132</v>
      </c>
    </row>
    <row r="55" s="2" customFormat="1" ht="22.5" spans="1:3">
      <c r="A55" s="12">
        <v>17</v>
      </c>
      <c r="B55" s="13" t="s">
        <v>51</v>
      </c>
      <c r="C55" s="13" t="s">
        <v>133</v>
      </c>
    </row>
    <row r="56" s="2" customFormat="1" ht="15" spans="1:3">
      <c r="A56" s="12">
        <v>18</v>
      </c>
      <c r="B56" s="13" t="s">
        <v>52</v>
      </c>
      <c r="C56" s="13" t="s">
        <v>134</v>
      </c>
    </row>
    <row r="57" s="2" customFormat="1" ht="15" spans="1:3">
      <c r="A57" s="12">
        <v>19</v>
      </c>
      <c r="B57" s="13" t="s">
        <v>54</v>
      </c>
      <c r="C57" s="13" t="s">
        <v>135</v>
      </c>
    </row>
    <row r="58" s="2" customFormat="1" ht="15" spans="1:3">
      <c r="A58" s="12">
        <v>20</v>
      </c>
      <c r="B58" s="13" t="s">
        <v>55</v>
      </c>
      <c r="C58" s="13" t="s">
        <v>136</v>
      </c>
    </row>
    <row r="59" s="2" customFormat="1" ht="45" spans="1:3">
      <c r="A59" s="12">
        <v>21</v>
      </c>
      <c r="B59" s="13" t="s">
        <v>56</v>
      </c>
      <c r="C59" s="13" t="s">
        <v>137</v>
      </c>
    </row>
    <row r="60" s="2" customFormat="1" ht="15" spans="1:3">
      <c r="A60" s="12">
        <v>22</v>
      </c>
      <c r="B60" s="13" t="s">
        <v>57</v>
      </c>
      <c r="C60" s="13" t="s">
        <v>138</v>
      </c>
    </row>
    <row r="61" s="2" customFormat="1" ht="15" spans="1:3">
      <c r="A61" s="12">
        <v>23</v>
      </c>
      <c r="B61" s="13" t="s">
        <v>59</v>
      </c>
      <c r="C61" s="13" t="s">
        <v>139</v>
      </c>
    </row>
    <row r="62" s="2" customFormat="1" ht="15" spans="1:3">
      <c r="A62" s="11" t="s">
        <v>60</v>
      </c>
      <c r="B62" s="14" t="s">
        <v>61</v>
      </c>
      <c r="C62" s="9"/>
    </row>
    <row r="63" s="2" customFormat="1" ht="22.5" spans="1:3">
      <c r="A63" s="12">
        <v>1</v>
      </c>
      <c r="B63" s="13" t="s">
        <v>62</v>
      </c>
      <c r="C63" s="13" t="s">
        <v>140</v>
      </c>
    </row>
    <row r="64" s="2" customFormat="1" ht="33.75" spans="1:3">
      <c r="A64" s="12">
        <v>2</v>
      </c>
      <c r="B64" s="13" t="s">
        <v>17</v>
      </c>
      <c r="C64" s="13" t="s">
        <v>122</v>
      </c>
    </row>
    <row r="65" s="2" customFormat="1" ht="22.5" spans="1:3">
      <c r="A65" s="12">
        <v>3</v>
      </c>
      <c r="B65" s="13" t="s">
        <v>20</v>
      </c>
      <c r="C65" s="13" t="s">
        <v>141</v>
      </c>
    </row>
    <row r="66" s="2" customFormat="1" ht="22.5" spans="1:3">
      <c r="A66" s="12">
        <v>4</v>
      </c>
      <c r="B66" s="13" t="s">
        <v>45</v>
      </c>
      <c r="C66" s="13" t="s">
        <v>142</v>
      </c>
    </row>
    <row r="67" s="2" customFormat="1" ht="15" spans="1:3">
      <c r="A67" s="12">
        <v>5</v>
      </c>
      <c r="B67" s="13" t="s">
        <v>46</v>
      </c>
      <c r="C67" s="13" t="s">
        <v>143</v>
      </c>
    </row>
    <row r="68" s="2" customFormat="1" ht="15" spans="1:3">
      <c r="A68" s="12">
        <v>6</v>
      </c>
      <c r="B68" s="13" t="s">
        <v>46</v>
      </c>
      <c r="C68" s="13" t="s">
        <v>144</v>
      </c>
    </row>
    <row r="69" s="2" customFormat="1" ht="15" spans="1:3">
      <c r="A69" s="12">
        <v>7</v>
      </c>
      <c r="B69" s="13" t="s">
        <v>24</v>
      </c>
      <c r="C69" s="13" t="s">
        <v>145</v>
      </c>
    </row>
    <row r="70" s="2" customFormat="1" ht="45" spans="1:3">
      <c r="A70" s="12">
        <v>8</v>
      </c>
      <c r="B70" s="13" t="s">
        <v>14</v>
      </c>
      <c r="C70" s="13" t="s">
        <v>127</v>
      </c>
    </row>
    <row r="71" s="2" customFormat="1" ht="33.75" spans="1:3">
      <c r="A71" s="12">
        <v>9</v>
      </c>
      <c r="B71" s="13" t="s">
        <v>14</v>
      </c>
      <c r="C71" s="13" t="s">
        <v>128</v>
      </c>
    </row>
    <row r="72" s="2" customFormat="1" ht="22.5" spans="1:3">
      <c r="A72" s="12">
        <v>10</v>
      </c>
      <c r="B72" s="13" t="s">
        <v>47</v>
      </c>
      <c r="C72" s="13" t="s">
        <v>129</v>
      </c>
    </row>
    <row r="73" s="2" customFormat="1" ht="15" spans="1:3">
      <c r="A73" s="11" t="s">
        <v>63</v>
      </c>
      <c r="B73" s="14" t="s">
        <v>64</v>
      </c>
      <c r="C73" s="9"/>
    </row>
    <row r="74" s="2" customFormat="1" ht="33.75" spans="1:3">
      <c r="A74" s="12">
        <v>1</v>
      </c>
      <c r="B74" s="13" t="s">
        <v>25</v>
      </c>
      <c r="C74" s="13" t="s">
        <v>146</v>
      </c>
    </row>
    <row r="75" s="2" customFormat="1" ht="15" spans="1:3">
      <c r="A75" s="12">
        <v>3</v>
      </c>
      <c r="B75" s="13" t="s">
        <v>65</v>
      </c>
      <c r="C75" s="13" t="s">
        <v>147</v>
      </c>
    </row>
    <row r="76" s="2" customFormat="1" ht="15" spans="1:3">
      <c r="A76" s="12">
        <v>4</v>
      </c>
      <c r="B76" s="13" t="s">
        <v>66</v>
      </c>
      <c r="C76" s="13" t="s">
        <v>148</v>
      </c>
    </row>
    <row r="77" s="2" customFormat="1" ht="22.5" spans="1:3">
      <c r="A77" s="12">
        <v>5</v>
      </c>
      <c r="B77" s="13" t="s">
        <v>27</v>
      </c>
      <c r="C77" s="13" t="s">
        <v>149</v>
      </c>
    </row>
    <row r="78" s="2" customFormat="1" ht="33.75" spans="1:3">
      <c r="A78" s="12">
        <v>6</v>
      </c>
      <c r="B78" s="13" t="s">
        <v>14</v>
      </c>
      <c r="C78" s="13" t="s">
        <v>150</v>
      </c>
    </row>
    <row r="79" s="2" customFormat="1" ht="45" spans="1:3">
      <c r="A79" s="12">
        <v>7</v>
      </c>
      <c r="B79" s="13" t="s">
        <v>14</v>
      </c>
      <c r="C79" s="13" t="s">
        <v>151</v>
      </c>
    </row>
    <row r="80" s="2" customFormat="1" ht="33.75" spans="1:3">
      <c r="A80" s="12">
        <v>8</v>
      </c>
      <c r="B80" s="13" t="s">
        <v>14</v>
      </c>
      <c r="C80" s="13" t="s">
        <v>128</v>
      </c>
    </row>
    <row r="81" s="2" customFormat="1" ht="22.5" spans="1:3">
      <c r="A81" s="12">
        <v>9</v>
      </c>
      <c r="B81" s="13" t="s">
        <v>47</v>
      </c>
      <c r="C81" s="13" t="s">
        <v>152</v>
      </c>
    </row>
    <row r="82" s="2" customFormat="1" ht="33.75" spans="1:3">
      <c r="A82" s="12">
        <v>10</v>
      </c>
      <c r="B82" s="13" t="s">
        <v>24</v>
      </c>
      <c r="C82" s="13" t="s">
        <v>153</v>
      </c>
    </row>
    <row r="83" s="2" customFormat="1" ht="33.75" spans="1:3">
      <c r="A83" s="12">
        <v>11</v>
      </c>
      <c r="B83" s="13" t="s">
        <v>24</v>
      </c>
      <c r="C83" s="13" t="s">
        <v>154</v>
      </c>
    </row>
    <row r="84" s="2" customFormat="1" ht="22.5" spans="1:3">
      <c r="A84" s="12">
        <v>12</v>
      </c>
      <c r="B84" s="13" t="s">
        <v>20</v>
      </c>
      <c r="C84" s="13" t="s">
        <v>155</v>
      </c>
    </row>
    <row r="85" s="2" customFormat="1" ht="33.75" spans="1:3">
      <c r="A85" s="12">
        <v>13</v>
      </c>
      <c r="B85" s="13" t="s">
        <v>67</v>
      </c>
      <c r="C85" s="13" t="s">
        <v>156</v>
      </c>
    </row>
    <row r="86" s="2" customFormat="1" ht="15" spans="1:3">
      <c r="A86" s="12">
        <v>14</v>
      </c>
      <c r="B86" s="13" t="s">
        <v>69</v>
      </c>
      <c r="C86" s="13" t="s">
        <v>157</v>
      </c>
    </row>
    <row r="87" s="2" customFormat="1" ht="15" spans="1:3">
      <c r="A87" s="11" t="s">
        <v>70</v>
      </c>
      <c r="B87" s="14" t="s">
        <v>71</v>
      </c>
      <c r="C87" s="9"/>
    </row>
    <row r="88" s="2" customFormat="1" ht="67.5" spans="1:3">
      <c r="A88" s="12">
        <v>1</v>
      </c>
      <c r="B88" s="13" t="s">
        <v>16</v>
      </c>
      <c r="C88" s="13" t="s">
        <v>158</v>
      </c>
    </row>
    <row r="89" s="2" customFormat="1" ht="45" spans="1:3">
      <c r="A89" s="12">
        <v>2</v>
      </c>
      <c r="B89" s="13" t="s">
        <v>25</v>
      </c>
      <c r="C89" s="13" t="s">
        <v>126</v>
      </c>
    </row>
    <row r="90" s="2" customFormat="1" ht="33.75" spans="1:3">
      <c r="A90" s="12">
        <v>3</v>
      </c>
      <c r="B90" s="13" t="s">
        <v>72</v>
      </c>
      <c r="C90" s="13" t="s">
        <v>159</v>
      </c>
    </row>
    <row r="91" s="2" customFormat="1" ht="45" spans="1:3">
      <c r="A91" s="12">
        <v>4</v>
      </c>
      <c r="B91" s="13" t="s">
        <v>25</v>
      </c>
      <c r="C91" s="13" t="s">
        <v>126</v>
      </c>
    </row>
    <row r="92" s="2" customFormat="1" ht="33.75" spans="1:3">
      <c r="A92" s="12">
        <v>5</v>
      </c>
      <c r="B92" s="13" t="s">
        <v>14</v>
      </c>
      <c r="C92" s="13" t="s">
        <v>128</v>
      </c>
    </row>
    <row r="93" s="2" customFormat="1" ht="33.75" spans="1:3">
      <c r="A93" s="12">
        <v>6</v>
      </c>
      <c r="B93" s="13" t="s">
        <v>20</v>
      </c>
      <c r="C93" s="13" t="s">
        <v>160</v>
      </c>
    </row>
    <row r="94" s="2" customFormat="1" ht="33.75" spans="1:3">
      <c r="A94" s="12">
        <v>7</v>
      </c>
      <c r="B94" s="13" t="s">
        <v>20</v>
      </c>
      <c r="C94" s="13" t="s">
        <v>161</v>
      </c>
    </row>
    <row r="95" s="2" customFormat="1" ht="33.75" spans="1:3">
      <c r="A95" s="12">
        <v>8</v>
      </c>
      <c r="B95" s="13" t="s">
        <v>20</v>
      </c>
      <c r="C95" s="13" t="s">
        <v>162</v>
      </c>
    </row>
    <row r="96" s="2" customFormat="1" ht="33.75" spans="1:3">
      <c r="A96" s="12">
        <v>9</v>
      </c>
      <c r="B96" s="13" t="s">
        <v>20</v>
      </c>
      <c r="C96" s="13" t="s">
        <v>163</v>
      </c>
    </row>
    <row r="97" s="2" customFormat="1" ht="33.75" spans="1:3">
      <c r="A97" s="12">
        <v>10</v>
      </c>
      <c r="B97" s="13" t="s">
        <v>20</v>
      </c>
      <c r="C97" s="13" t="s">
        <v>164</v>
      </c>
    </row>
    <row r="98" s="2" customFormat="1" ht="22.5" spans="1:3">
      <c r="A98" s="12">
        <v>11</v>
      </c>
      <c r="B98" s="13" t="s">
        <v>46</v>
      </c>
      <c r="C98" s="13" t="s">
        <v>165</v>
      </c>
    </row>
    <row r="99" s="2" customFormat="1" ht="22.5" spans="1:3">
      <c r="A99" s="12">
        <v>12</v>
      </c>
      <c r="B99" s="13" t="s">
        <v>46</v>
      </c>
      <c r="C99" s="13" t="s">
        <v>166</v>
      </c>
    </row>
    <row r="100" s="2" customFormat="1" ht="22.5" spans="1:3">
      <c r="A100" s="12">
        <v>13</v>
      </c>
      <c r="B100" s="13" t="s">
        <v>45</v>
      </c>
      <c r="C100" s="13" t="s">
        <v>167</v>
      </c>
    </row>
    <row r="101" s="2" customFormat="1" ht="15" spans="1:3">
      <c r="A101" s="11" t="s">
        <v>73</v>
      </c>
      <c r="B101" s="14" t="s">
        <v>74</v>
      </c>
      <c r="C101" s="9"/>
    </row>
    <row r="102" s="2" customFormat="1" ht="33.75" spans="1:3">
      <c r="A102" s="12">
        <v>9</v>
      </c>
      <c r="B102" s="13" t="s">
        <v>14</v>
      </c>
      <c r="C102" s="13" t="s">
        <v>128</v>
      </c>
    </row>
    <row r="103" s="2" customFormat="1" ht="33.75" spans="1:3">
      <c r="A103" s="12">
        <v>10</v>
      </c>
      <c r="B103" s="13" t="s">
        <v>14</v>
      </c>
      <c r="C103" s="13" t="s">
        <v>128</v>
      </c>
    </row>
    <row r="104" customFormat="1" ht="13.5" spans="1:8">
      <c r="A104" s="4"/>
      <c r="B104" s="15"/>
      <c r="C104" s="15"/>
      <c r="D104" s="4"/>
      <c r="E104" s="16"/>
      <c r="F104" s="17"/>
      <c r="G104" s="18"/>
      <c r="H104" s="19"/>
    </row>
    <row r="105" customFormat="1" ht="36" customHeight="1" spans="1:8">
      <c r="A105" s="20"/>
      <c r="B105" s="21" t="s">
        <v>83</v>
      </c>
      <c r="C105" s="21"/>
      <c r="D105" s="22"/>
      <c r="E105" s="23"/>
      <c r="F105" s="24"/>
      <c r="G105" s="25"/>
      <c r="H105" s="26"/>
    </row>
    <row r="106" customFormat="1" ht="36" customHeight="1" spans="1:8">
      <c r="A106" s="27"/>
      <c r="B106" s="21" t="s">
        <v>84</v>
      </c>
      <c r="C106" s="21"/>
      <c r="D106" s="22"/>
      <c r="E106" s="23"/>
      <c r="F106" s="24"/>
      <c r="G106" s="25"/>
      <c r="H106" s="26"/>
    </row>
    <row r="107" customFormat="1" ht="36" customHeight="1" spans="1:8">
      <c r="A107" s="27"/>
      <c r="B107" s="21" t="s">
        <v>85</v>
      </c>
      <c r="C107" s="21"/>
      <c r="D107" s="22"/>
      <c r="E107" s="23"/>
      <c r="F107" s="24"/>
      <c r="G107" s="25"/>
      <c r="H107" s="26"/>
    </row>
    <row r="114" customHeight="1" spans="2:2">
      <c r="B114" s="3"/>
    </row>
    <row r="127" customHeight="1" spans="2:2">
      <c r="B127" s="3"/>
    </row>
    <row r="155" customHeight="1" spans="2:2">
      <c r="B155" s="3"/>
    </row>
    <row r="175" customHeight="1" spans="2:2">
      <c r="B175" s="3"/>
    </row>
    <row r="188" customHeight="1" spans="2:2">
      <c r="B188" s="3"/>
    </row>
    <row r="205" customHeight="1" spans="2:2">
      <c r="B205" s="3"/>
    </row>
    <row r="220" customHeight="1" spans="2:2">
      <c r="B220" s="3"/>
    </row>
    <row r="260" customHeight="1" spans="2:2">
      <c r="B260" s="3"/>
    </row>
  </sheetData>
  <sheetProtection password="C6EF" sheet="1" objects="1"/>
  <mergeCells count="1">
    <mergeCell ref="A2:C2"/>
  </mergeCell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附件1工程量清单报价单</vt:lpstr>
      <vt:lpstr>附件2工程量清单特征描述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</cp:lastModifiedBy>
  <dcterms:created xsi:type="dcterms:W3CDTF">2022-11-07T04:17:00Z</dcterms:created>
  <dcterms:modified xsi:type="dcterms:W3CDTF">2022-11-22T08:55:59Z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32BDD2B7D6C8466CBAF2555AB99C61BE</vt:lpwstr>
  </property>
  <property fmtid="{D5CDD505-2E9C-101B-9397-08002B2CF9AE}" pid="3" name="KSOProductBuildVer">
    <vt:lpwstr>2052-11.1.0.12763</vt:lpwstr>
  </property>
</Properties>
</file>