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791" windowHeight="8555"/>
  </bookViews>
  <sheets>
    <sheet name="Sheet1" sheetId="1" r:id="rId1"/>
  </sheets>
  <calcPr calcId="144525" fullPrecision="0"/>
</workbook>
</file>

<file path=xl/sharedStrings.xml><?xml version="1.0" encoding="utf-8"?>
<sst xmlns="http://schemas.openxmlformats.org/spreadsheetml/2006/main" count="27" uniqueCount="23">
  <si>
    <t>序号</t>
  </si>
  <si>
    <t>物资名称</t>
  </si>
  <si>
    <t>规格型号</t>
  </si>
  <si>
    <t>计量单位</t>
  </si>
  <si>
    <t>需求数量</t>
  </si>
  <si>
    <t>2022年10月不含税的信息价（基准价P）（元）</t>
  </si>
  <si>
    <t>2022年10月含税的信息价（13%）（元）</t>
  </si>
  <si>
    <t>合价</t>
  </si>
  <si>
    <t>碎石</t>
  </si>
  <si>
    <t>Ø5-20</t>
  </si>
  <si>
    <t>m³</t>
  </si>
  <si>
    <t>机制砂</t>
  </si>
  <si>
    <t>/</t>
  </si>
  <si>
    <t>水泥砖</t>
  </si>
  <si>
    <t>240*115*53</t>
  </si>
  <si>
    <t>块</t>
  </si>
  <si>
    <t>烧结煤矸石多孔钻</t>
  </si>
  <si>
    <t>190*190*90 MU7.5</t>
  </si>
  <si>
    <t>加气混凝土砌块</t>
  </si>
  <si>
    <t xml:space="preserve"> A5.0</t>
  </si>
  <si>
    <t>整毛石</t>
  </si>
  <si>
    <t>定长</t>
  </si>
  <si>
    <t>合计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</si>
</sst>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 "/>
  </numFmts>
  <fonts count="23">
    <font>
      <sz val="11"/>
      <color theme="1"/>
      <name val="宋体"/>
      <charset val="134"/>
      <scheme val="minor"/>
    </font>
    <font>
      <sz val="10"/>
      <color rgb="FF000000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4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7" applyNumberFormat="0" applyAlignment="0" applyProtection="0">
      <alignment vertical="center"/>
    </xf>
    <xf numFmtId="0" fontId="17" fillId="11" borderId="3" applyNumberFormat="0" applyAlignment="0" applyProtection="0">
      <alignment vertical="center"/>
    </xf>
    <xf numFmtId="0" fontId="18" fillId="12" borderId="8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Alignment="1">
      <alignment vertical="center"/>
    </xf>
    <xf numFmtId="177" fontId="0" fillId="0" borderId="0" xfId="0" applyNumberForma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7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76" fontId="1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177" fontId="2" fillId="0" borderId="2" xfId="0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tabSelected="1" workbookViewId="0">
      <selection activeCell="A1" sqref="A1:H8"/>
    </sheetView>
  </sheetViews>
  <sheetFormatPr defaultColWidth="9" defaultRowHeight="14.4" outlineLevelRow="7" outlineLevelCol="7"/>
  <cols>
    <col min="1" max="1" width="5.25" customWidth="1"/>
    <col min="2" max="2" width="13.25" customWidth="1"/>
    <col min="3" max="3" width="11.6296296296296" customWidth="1"/>
    <col min="4" max="4" width="12.25" customWidth="1"/>
    <col min="5" max="5" width="13.6296296296296" customWidth="1"/>
    <col min="6" max="6" width="17.6296296296296" customWidth="1"/>
    <col min="7" max="7" width="17.6296296296296" style="2" customWidth="1"/>
    <col min="8" max="8" width="12.5" style="3" customWidth="1"/>
  </cols>
  <sheetData>
    <row r="1" ht="43" customHeight="1" spans="1:8">
      <c r="A1" s="4" t="s">
        <v>0</v>
      </c>
      <c r="B1" s="4" t="s">
        <v>1</v>
      </c>
      <c r="C1" s="4" t="s">
        <v>2</v>
      </c>
      <c r="D1" s="4" t="s">
        <v>3</v>
      </c>
      <c r="E1" s="5" t="s">
        <v>4</v>
      </c>
      <c r="F1" s="5" t="s">
        <v>5</v>
      </c>
      <c r="G1" s="6" t="s">
        <v>6</v>
      </c>
      <c r="H1" s="7" t="s">
        <v>7</v>
      </c>
    </row>
    <row r="2" s="1" customFormat="1" ht="29" customHeight="1" spans="1:8">
      <c r="A2" s="5">
        <v>1</v>
      </c>
      <c r="B2" s="5" t="s">
        <v>8</v>
      </c>
      <c r="C2" s="8" t="s">
        <v>9</v>
      </c>
      <c r="D2" s="5" t="s">
        <v>10</v>
      </c>
      <c r="E2" s="5">
        <v>30000</v>
      </c>
      <c r="F2" s="5">
        <v>100</v>
      </c>
      <c r="G2" s="6">
        <f>F2*1.13</f>
        <v>113</v>
      </c>
      <c r="H2" s="9">
        <f>E2*G2</f>
        <v>3390000</v>
      </c>
    </row>
    <row r="3" s="1" customFormat="1" ht="29" customHeight="1" spans="1:8">
      <c r="A3" s="5">
        <v>2</v>
      </c>
      <c r="B3" s="5" t="s">
        <v>11</v>
      </c>
      <c r="C3" s="5" t="s">
        <v>12</v>
      </c>
      <c r="D3" s="5" t="s">
        <v>10</v>
      </c>
      <c r="E3" s="5">
        <v>20000</v>
      </c>
      <c r="F3" s="5">
        <v>124.27</v>
      </c>
      <c r="G3" s="6">
        <f>F3*1.13</f>
        <v>140</v>
      </c>
      <c r="H3" s="9">
        <f>E3*G3</f>
        <v>2800000</v>
      </c>
    </row>
    <row r="4" s="1" customFormat="1" ht="29" customHeight="1" spans="1:8">
      <c r="A4" s="5">
        <v>3</v>
      </c>
      <c r="B4" s="5" t="s">
        <v>13</v>
      </c>
      <c r="C4" s="5" t="s">
        <v>14</v>
      </c>
      <c r="D4" s="5" t="s">
        <v>15</v>
      </c>
      <c r="E4" s="5">
        <v>200000</v>
      </c>
      <c r="F4" s="5">
        <v>0.37</v>
      </c>
      <c r="G4" s="10">
        <f>F4*1.13</f>
        <v>0.42</v>
      </c>
      <c r="H4" s="9">
        <f>E4*G4</f>
        <v>84000</v>
      </c>
    </row>
    <row r="5" s="1" customFormat="1" ht="29" customHeight="1" spans="1:8">
      <c r="A5" s="5">
        <v>4</v>
      </c>
      <c r="B5" s="5" t="s">
        <v>16</v>
      </c>
      <c r="C5" s="5" t="s">
        <v>17</v>
      </c>
      <c r="D5" s="5" t="s">
        <v>15</v>
      </c>
      <c r="E5" s="5">
        <v>140000</v>
      </c>
      <c r="F5" s="5">
        <v>0.77</v>
      </c>
      <c r="G5" s="10">
        <f>F5*1.13</f>
        <v>0.87</v>
      </c>
      <c r="H5" s="9">
        <f>E5*G5</f>
        <v>121800</v>
      </c>
    </row>
    <row r="6" s="1" customFormat="1" ht="29" customHeight="1" spans="1:8">
      <c r="A6" s="5">
        <v>5</v>
      </c>
      <c r="B6" s="5" t="s">
        <v>18</v>
      </c>
      <c r="C6" s="5" t="s">
        <v>19</v>
      </c>
      <c r="D6" s="5" t="s">
        <v>10</v>
      </c>
      <c r="E6" s="5">
        <v>3000</v>
      </c>
      <c r="F6" s="5">
        <v>300.97</v>
      </c>
      <c r="G6" s="6">
        <f>F6*1.13</f>
        <v>340</v>
      </c>
      <c r="H6" s="9">
        <f>E6*G6</f>
        <v>1020000</v>
      </c>
    </row>
    <row r="7" s="1" customFormat="1" ht="29" customHeight="1" spans="1:8">
      <c r="A7" s="5">
        <v>6</v>
      </c>
      <c r="B7" s="5" t="s">
        <v>20</v>
      </c>
      <c r="C7" s="5" t="s">
        <v>21</v>
      </c>
      <c r="D7" s="5" t="s">
        <v>10</v>
      </c>
      <c r="E7" s="5">
        <v>600</v>
      </c>
      <c r="F7" s="5">
        <v>396.93</v>
      </c>
      <c r="G7" s="6">
        <f>F7*1.13</f>
        <v>449</v>
      </c>
      <c r="H7" s="9">
        <f>E7*G7</f>
        <v>269400</v>
      </c>
    </row>
    <row r="8" ht="19" customHeight="1" spans="1:8">
      <c r="A8" s="11">
        <v>7</v>
      </c>
      <c r="B8" s="12" t="s">
        <v>22</v>
      </c>
      <c r="C8" s="13"/>
      <c r="D8" s="13"/>
      <c r="E8" s="13"/>
      <c r="F8" s="13"/>
      <c r="G8" s="14"/>
      <c r="H8" s="15">
        <f>SUM(H2:H7)</f>
        <v>7685200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</cp:lastModifiedBy>
  <dcterms:created xsi:type="dcterms:W3CDTF">2022-11-14T02:30:00Z</dcterms:created>
  <dcterms:modified xsi:type="dcterms:W3CDTF">2022-11-15T16:54:04Z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DD116094B43947CFB63E61ED21111B8F</vt:lpwstr>
  </property>
  <property fmtid="{D5CDD505-2E9C-101B-9397-08002B2CF9AE}" pid="3" name="KSOProductBuildVer">
    <vt:lpwstr>2052-11.1.0.12763</vt:lpwstr>
  </property>
</Properties>
</file>